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tudes\Habitat-Sociologie\Obs_Habitat\Obs_2023\Données\Marché_neuf\"/>
    </mc:Choice>
  </mc:AlternateContent>
  <xr:revisionPtr revIDLastSave="0" documentId="13_ncr:1_{AC5A8D85-00F2-4CCB-83BE-818290CF1D72}" xr6:coauthVersionLast="47" xr6:coauthVersionMax="47" xr10:uidLastSave="{00000000-0000-0000-0000-000000000000}"/>
  <bookViews>
    <workbookView xWindow="28680" yWindow="-1095" windowWidth="29040" windowHeight="15840" tabRatio="786" xr2:uid="{1E76A7D8-C909-4EE4-BE40-0149617BB8A4}"/>
  </bookViews>
  <sheets>
    <sheet name="AAV" sheetId="4" r:id="rId1"/>
    <sheet name="Angers" sheetId="5" r:id="rId2"/>
    <sheet name="Pole_centre_hors_Angers" sheetId="6" r:id="rId3"/>
    <sheet name="Couronne" sheetId="7" r:id="rId4"/>
    <sheet name="CU_Angers_loire_metropole" sheetId="8" r:id="rId5"/>
    <sheet name="CC_Loire_layon_aubance" sheetId="9" r:id="rId6"/>
    <sheet name="CC_Anjou_loir_et_sarthe" sheetId="10" r:id="rId7"/>
    <sheet name="Pole_metropolitain_loire_angers" sheetId="11" r:id="rId8"/>
    <sheet name="Departement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2" l="1"/>
  <c r="F10" i="12"/>
  <c r="F12" i="12" s="1"/>
  <c r="E10" i="12"/>
  <c r="D10" i="12"/>
  <c r="D12" i="12" s="1"/>
  <c r="C10" i="12"/>
  <c r="C12" i="12" s="1"/>
  <c r="B10" i="12"/>
  <c r="B12" i="12" s="1"/>
  <c r="F12" i="10"/>
  <c r="D12" i="10"/>
  <c r="C12" i="10"/>
  <c r="B12" i="10"/>
  <c r="F12" i="11"/>
  <c r="E12" i="11"/>
  <c r="D12" i="11"/>
  <c r="C12" i="11"/>
  <c r="B12" i="11"/>
  <c r="F10" i="11"/>
  <c r="E10" i="11"/>
  <c r="D10" i="11"/>
  <c r="C10" i="11"/>
  <c r="B10" i="11"/>
  <c r="F10" i="10"/>
  <c r="E10" i="10"/>
  <c r="E12" i="10" s="1"/>
  <c r="D10" i="10"/>
  <c r="C10" i="10"/>
  <c r="B10" i="10"/>
  <c r="E12" i="9"/>
  <c r="F10" i="9"/>
  <c r="F12" i="9" s="1"/>
  <c r="E10" i="9"/>
  <c r="D10" i="9"/>
  <c r="D12" i="9" s="1"/>
  <c r="C10" i="9"/>
  <c r="C12" i="9" s="1"/>
  <c r="B10" i="9"/>
  <c r="B12" i="9" s="1"/>
  <c r="F12" i="8"/>
  <c r="B12" i="8"/>
  <c r="F10" i="8"/>
  <c r="E10" i="8"/>
  <c r="E12" i="8" s="1"/>
  <c r="D10" i="8"/>
  <c r="D12" i="8" s="1"/>
  <c r="C10" i="8"/>
  <c r="C12" i="8" s="1"/>
  <c r="B10" i="8"/>
  <c r="D12" i="7"/>
  <c r="F10" i="7"/>
  <c r="F12" i="7" s="1"/>
  <c r="E10" i="7"/>
  <c r="E12" i="7" s="1"/>
  <c r="D10" i="7"/>
  <c r="C10" i="7"/>
  <c r="C12" i="7" s="1"/>
  <c r="B10" i="7"/>
  <c r="B12" i="7" s="1"/>
  <c r="F12" i="6"/>
  <c r="E12" i="6"/>
  <c r="D12" i="6"/>
  <c r="F10" i="6"/>
  <c r="E10" i="6"/>
  <c r="D10" i="6"/>
  <c r="C10" i="6"/>
  <c r="C12" i="6" s="1"/>
  <c r="B10" i="6"/>
  <c r="B12" i="6" s="1"/>
  <c r="F22" i="11"/>
  <c r="E22" i="11"/>
  <c r="D22" i="11"/>
  <c r="C22" i="11"/>
  <c r="B22" i="11"/>
  <c r="F22" i="10"/>
  <c r="E22" i="10"/>
  <c r="D22" i="10"/>
  <c r="C22" i="10"/>
  <c r="B22" i="10"/>
  <c r="F22" i="9"/>
  <c r="E22" i="9"/>
  <c r="D22" i="9"/>
  <c r="C22" i="9"/>
  <c r="B22" i="9"/>
  <c r="F22" i="8"/>
  <c r="E22" i="8"/>
  <c r="D22" i="8"/>
  <c r="C22" i="8"/>
  <c r="B22" i="8"/>
  <c r="F22" i="7"/>
  <c r="E22" i="7"/>
  <c r="D22" i="7"/>
  <c r="C22" i="7"/>
  <c r="B22" i="7"/>
  <c r="C10" i="5" l="1"/>
  <c r="C12" i="5" s="1"/>
  <c r="D10" i="5"/>
  <c r="D12" i="5" s="1"/>
  <c r="E10" i="5"/>
  <c r="E12" i="5" s="1"/>
  <c r="F10" i="5"/>
  <c r="F12" i="5" s="1"/>
  <c r="B10" i="5"/>
  <c r="B12" i="5" s="1"/>
  <c r="F22" i="12" l="1"/>
  <c r="E22" i="12"/>
  <c r="D22" i="12"/>
  <c r="C22" i="12"/>
  <c r="B22" i="12"/>
  <c r="F22" i="6"/>
  <c r="E22" i="6"/>
  <c r="D22" i="6"/>
  <c r="C22" i="6"/>
  <c r="B22" i="6"/>
  <c r="F22" i="5"/>
  <c r="E22" i="5"/>
  <c r="D22" i="5"/>
  <c r="C22" i="5"/>
  <c r="B22" i="5"/>
  <c r="F22" i="4"/>
  <c r="E22" i="4"/>
  <c r="D22" i="4"/>
  <c r="C22" i="4"/>
  <c r="B2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01EE33-3832-481C-A7FF-0A1AD86EC738}" name="Connexion" type="1" refreshedVersion="8" refreshOnLoad="1">
    <dbPr connection="DSN=MS Access Database;DBQ=L:\Bases\Recensement\RRP\Bases\BaseHarmo\\BDHarmo2009.ACCDB;DefaultDir=L:\Bases\Recensement\RRP\Bases\BaseHarmo\BDHarmo2009.ACCDB;DriverId=25;FIL=MS Access;MaxBufferSize=2048;PageTimeout=5;UserCommitSync=Yes;" command="SELECT * FROM `L:\Bases\Recensement\RRP\Bases\BaseHarmo\\BDHarmo2009.ACCDB`.ReqFinaleCC_2020 ReqFinaleCC_2020"/>
  </connection>
  <connection id="2" xr16:uid="{9AF75A64-5827-41C6-8EDE-D4C787A137DA}" name="Connexion1" type="1" refreshedVersion="8" refreshOnLoad="1">
    <dbPr connection="DSN=MS Access Database;DBQ=L:\Bases\Recensement\RRP\Bases\RRP\RRP2009_final.ACCDB;DefaultDir=L:\Bases\Recensement\RRP\Bases\RRP\RRP2009_final.ACCDB;DriverId=25;FIL=MS Access;MaxBufferSize=2048;PageTimeout=5;UserCommitSync=Yes;" command="SELECT * FROM `L:\Bases\Recensement\RRP\Bases\RRP\RRP2009_final.ACCDB`.FinalPRINC2 FinalPRINC2"/>
  </connection>
  <connection id="3" xr16:uid="{DC3EB84A-98B6-49DB-9B49-E6D4C86B6571}" name="Connexion11" type="1" refreshedVersion="8" refreshOnLoad="1">
    <dbPr connection="DSN=MS Access Database;DBQ=L:\Bases\Recensement\RRP\Bases\RRP\RRP2014_final.ACCDB;DefaultDir=L:\Bases\Recensement\RRP\Bases\RRP\RRP2014_final.ACCDB;DriverId=25;FIL=MS Access;MaxBufferSize=2048;PageTimeout=5;UserCommitSync=Yes;" command="SELECT * FROM `L:\Bases\Recensement\RRP\Bases\RRP\RRP2014_final.ACCDB`.FinalPRINC2 FinalPRINC2"/>
  </connection>
  <connection id="4" xr16:uid="{A65D2488-CDCF-4B0B-8A8E-A9AB0B18BB78}" name="Connexion12" type="1" refreshedVersion="8" refreshOnLoad="1">
    <dbPr connection="DSN=MS Access Database;DBQ=L:\Bases\Recensement\RRP\Bases\RRP\RRP2014_final.ACCDB;DefaultDir=L:\Bases\Recensement\RRP\Bases\RRP\RRP2014_final.ACCDB;DriverId=25;FIL=MS Access;MaxBufferSize=2048;PageTimeout=5;UserCommitSync=Yes;" command="SELECT * FROM `L:\Bases\Recensement\RRP\Bases\RRP\RRP2014_final.ACCDB`.FinalPRINC3 FinalPRINC3"/>
  </connection>
  <connection id="5" xr16:uid="{B5816D58-1A31-4413-B392-672633C692C3}" name="Connexion13" type="1" refreshedVersion="8" refreshOnLoad="1">
    <dbPr connection="DSN=MS Access Database;DBQ=L:\Bases\Recensement\RRP\Bases\RRP\RRP2014_final.ACCDB;DefaultDir=L:\Bases\Recensement\RRP\Bases\RRP\RRP2014_final.ACCDB;DriverId=25;FIL=MS Access;MaxBufferSize=2048;PageTimeout=5;UserCommitSync=Yes;" command="SELECT * FROM `L:\Bases\Recensement\RRP\Bases\RRP\RRP2014_final.ACCDB`.FinalPRINC2 FinalPRINC2"/>
  </connection>
  <connection id="6" xr16:uid="{2ED888BA-C6D7-429E-8FFF-A77BDA76E928}" name="Connexion14" type="1" refreshedVersion="8" refreshOnLoad="1">
    <dbPr connection="DSN=MS Access Database;DBQ=L:\Bases\Recensement\RRP\Bases\ChiffresCles\RRP_CC_2014.ACCDB;DefaultDir=L:\Bases\Recensement\RRP\Bases\ChiffresCles\RRP_CC_2014.ACCDB;DriverId=25;FIL=MS Access;MaxBufferSize=2048;PageTimeout=5;UserCommitSync=Yes;" command="SELECT * FROM `L:\Bases\Recensement\RRP\Bases\ChiffresCles\RRP_CC_2014.ACCDB`.Final_2014_LOG_49 Final_2014_LOG_49"/>
  </connection>
  <connection id="7" xr16:uid="{4C3EB2C0-3C2B-46FA-B427-EA08F8DC0D5B}" name="Connexion15" type="1" refreshedVersion="8" refreshOnLoad="1">
    <dbPr connection="DSN=MS Access Database;DBQ=L:\Bases\Recensement\RRP\Bases\ChiffresCles\RRP_CC_2014.ACCDB;DefaultDir=L:\Bases\Recensement\RRP\Bases\ChiffresCles\RRP_CC_2014.ACCDB;DriverId=25;FIL=MS Access;MaxBufferSize=2048;PageTimeout=5;UserCommitSync=Yes;" command="SELECT * FROM `L:\Bases\Recensement\RRP\Bases\ChiffresCles\RRP_CC_2014.ACCDB`.Final_2014_LOG_49 Final_2014_LOG_49"/>
  </connection>
  <connection id="8" xr16:uid="{A6F662A6-41A2-4AC1-BC2E-2E29CD7D4F89}" name="Connexion2" type="1" refreshedVersion="8" refreshOnLoad="1">
    <dbPr connection="DSN=MS Access Database;DBQ=L:\Bases\Recensement\RRP\Bases\RRP\RRP2020_final.ACCDB;DefaultDir=L:\Bases\Recensement\RRP\Bases\RRP\RRP2020_final.ACCDB;DriverId=25;FIL=MS Access;MaxBufferSize=2048;PageTimeout=5;UserCommitSync=Yes;" command="SELECT * FROM `L:\Bases\Recensement\RRP\Bases\RRP\RRP2020_final.ACCDB`.FinalPRINC2 FinalPRINC2"/>
  </connection>
  <connection id="9" xr16:uid="{C10A3A91-0B0B-489C-975F-DE9288B38FF1}" name="Connexion21" type="1" refreshedVersion="8" refreshOnLoad="1">
    <dbPr connection="DSN=MS Access Database;DBQ=L:\Bases\Recensement\RRP\Bases\RRP\RRP2009_final.ACCDB;DefaultDir=L:\Bases\Recensement\RRP\Bases\RRP\RRP2009_final.ACCDB;DriverId=25;FIL=MS Access;MaxBufferSize=2048;PageTimeout=5;UserCommitSync=Yes;" command="SELECT * FROM `L:\Bases\Recensement\RRP\Bases\RRP\RRP2009_final.ACCDB`.FinalPRINC3 FinalPRINC3"/>
  </connection>
  <connection id="10" xr16:uid="{D22D233C-14C6-49BC-A71D-2E667682A7D2}" name="Connexion22" type="1" refreshedVersion="8" refreshOnLoad="1">
    <dbPr connection="DSN=MS Access Database;DBQ=L:\Bases\Recensement\RRP\Bases\RRP\RRP2020_final.ACCDB;DefaultDir=L:\Bases\Recensement\RRP\Bases\RRP\RRP2020_final.ACCDB;DriverId=25;FIL=MS Access;MaxBufferSize=2048;PageTimeout=5;UserCommitSync=Yes;" command="SELECT * FROM `L:\Bases\Recensement\RRP\Bases\RRP\RRP2020_final.ACCDB`.FinalPRINC2 FinalPRINC2"/>
  </connection>
  <connection id="11" xr16:uid="{10AE6976-BFDD-4EDF-A800-C4C3F8A5A290}" name="Connexion23" type="1" refreshedVersion="8" refreshOnLoad="1">
    <dbPr connection="DSN=MS Access Database;DBQ=L:\Bases\Recensement\RRP\Bases\ChiffresCles\RRP_CC_2009.ACCDB;DefaultDir=L:\Bases\Recensement\RRP\Bases\ChiffresCles\RRP_CC_2009.ACCDB;DriverId=25;FIL=MS Access;MaxBufferSize=2048;PageTimeout=5;UserCommitSync=Yes;" command="SELECT * FROM `L:\Bases\Recensement\RRP\Bases\ChiffresCles\RRP_CC_2009.ACCDB`.Final_2009_LOG_49 Final_2009_LOG_49"/>
  </connection>
  <connection id="12" xr16:uid="{7E4F8906-9C85-4D08-84E5-4B5E4A565185}" name="Connexion24" type="1" refreshedVersion="8" refreshOnLoad="1">
    <dbPr connection="DSN=MS Access Database;DBQ=L:\Bases\Recensement\RRP\Bases\ChiffresCles\RRP_CC_2020.ACCDB;DefaultDir=L:\Bases\Recensement\RRP\Bases\ChiffresCles\RRP_CC_2020.ACCDB;DriverId=25;FIL=MS Access;MaxBufferSize=2048;PageTimeout=5;UserCommitSync=Yes;" command="SELECT * FROM `L:\Bases\Recensement\RRP\Bases\ChiffresCles\RRP_CC_2020.ACCDB`.Final_2020_LOG_49 Final_2020_LOG_49"/>
  </connection>
  <connection id="13" xr16:uid="{CB48A257-2B3F-4CA3-A9DF-2B087BB1EB71}" name="Connexion3" type="1" refreshedVersion="8" refreshOnLoad="1">
    <dbPr connection="DSN=MS Access Database;DBQ=L:\Bases\Recensement\RRP\Bases\RRP\RRP2020_final.ACCDB;DefaultDir=L:\Bases\Recensement\RRP\Bases\RRP\RRP2020_final.ACCDB;DriverId=25;FIL=MS Access;MaxBufferSize=2048;PageTimeout=5;UserCommitSync=Yes;" command="SELECT * FROM `L:\Bases\Recensement\RRP\Bases\RRP\RRP2020_final.ACCDB`.FinalPRINC3 FinalPRINC3"/>
  </connection>
  <connection id="14" xr16:uid="{75275B64-5DC1-4FE4-B1D5-28124145190F}" name="Connexion4" type="1" refreshedVersion="8" refreshOnLoad="1">
    <dbPr connection="DSN=MS Access Database;DBQ=L:\Bases\Recensement\RRP\Bases\RRP\RRP2009_final.ACCDB;DefaultDir=L:\Bases\Recensement\RRP\Bases\RRP\RRP2009_final.ACCDB;DriverId=25;FIL=MS Access;MaxBufferSize=2048;PageTimeout=5;UserCommitSync=Yes;" command="SELECT * FROM `L:\Bases\Recensement\RRP\Bases\RRP\RRP2009_final.ACCDB`.FinalPRINC2 FinalPRINC2"/>
  </connection>
  <connection id="15" xr16:uid="{ED33B22B-B90C-49C7-843B-E7B225F23974}" name="Connexion5" type="1" refreshedVersion="8" refreshOnLoad="1">
    <dbPr connection="DSN=MS Access Database;DBQ=L:\Bases\Recensement\RRP\Bases\ChiffresCles\RRP_CC_2020.ACCDB;DefaultDir=L:\Bases\Recensement\RRP\Bases\ChiffresCles\RRP_CC_2020.ACCDB;DriverId=25;FIL=MS Access;MaxBufferSize=2048;PageTimeout=5;UserCommitSync=Yes;" command="SELECT * FROM `L:\Bases\Recensement\RRP\Bases\ChiffresCles\RRP_CC_2020.ACCDB`.Final_2020_LOG_49 Final_2020_LOG_49"/>
  </connection>
  <connection id="16" xr16:uid="{DA90964D-E214-41D6-B320-17EB52E2650E}" name="Connexion6" type="1" refreshedVersion="8" refreshOnLoad="1">
    <dbPr connection="DSN=MS Access Database;DBQ=L:\Bases\Recensement\RRP\Bases\ChiffresCles\RRP_CC_2009.ACCDB;DefaultDir=L:\Bases\Recensement\RRP\Bases\ChiffresCles\RRP_CC_2009.ACCDB;DriverId=25;FIL=MS Access;MaxBufferSize=2048;PageTimeout=5;UserCommitSync=Yes;" command="SELECT * FROM `L:\Bases\Recensement\RRP\Bases\ChiffresCles\RRP_CC_2009.ACCDB`.Final_2009_LOG_49 Final_2009_LOG_49"/>
  </connection>
</connections>
</file>

<file path=xl/sharedStrings.xml><?xml version="1.0" encoding="utf-8"?>
<sst xmlns="http://schemas.openxmlformats.org/spreadsheetml/2006/main" count="945" uniqueCount="102">
  <si>
    <t>Chiffres clés</t>
  </si>
  <si>
    <t>Individuel pur</t>
  </si>
  <si>
    <t>Collectif</t>
  </si>
  <si>
    <t>Total logements</t>
  </si>
  <si>
    <t>Logements en résidence</t>
  </si>
  <si>
    <t>T1/T2</t>
  </si>
  <si>
    <t>T3</t>
  </si>
  <si>
    <t>T4</t>
  </si>
  <si>
    <t>T5</t>
  </si>
  <si>
    <t>Individuel groupé</t>
  </si>
  <si>
    <t>Evolution du nombre de logements neufs mis en chantier (série en date de prise en compte, Sit@del2)</t>
  </si>
  <si>
    <t>T6 et plus</t>
  </si>
  <si>
    <t>Total renseignés hors résidences</t>
  </si>
  <si>
    <t>Répartition des logements neufs selon le type</t>
  </si>
  <si>
    <t>Répartition des logements neufs selon la taille</t>
  </si>
  <si>
    <t>Mises en vente au cours de l'année</t>
  </si>
  <si>
    <t>Offre commerciale au 31/12</t>
  </si>
  <si>
    <t>Ventes au cours de l'année</t>
  </si>
  <si>
    <t>Evolution de la commercialisation des logements neufs (ECLN)</t>
  </si>
  <si>
    <t>CU Angers Loire Métropole</t>
  </si>
  <si>
    <t>Dans le parc collectif</t>
  </si>
  <si>
    <t>Maine-et-Loire</t>
  </si>
  <si>
    <t>Dans le parc individuel groupé</t>
  </si>
  <si>
    <t>Coût moyen d'un logement collectif vendu par les promoteurs (€ /m² de SHON)</t>
  </si>
  <si>
    <t>Coût moyen d'un logement individuel groupé vendu par les promoteurs (€)</t>
  </si>
  <si>
    <t>Evolution du coût moyen du terrain et de la maison pour les constructions neuves individuelles (EPTB)</t>
  </si>
  <si>
    <t>Prix moyen du terrain en €/m²</t>
  </si>
  <si>
    <t>Superficie moyenne du terrain en m²</t>
  </si>
  <si>
    <t>Prix moyen d'une maison neuve en €</t>
  </si>
  <si>
    <t>Total logements hors résidences</t>
  </si>
  <si>
    <t>Appartements (1 017 transactions)</t>
  </si>
  <si>
    <t>Maisons (87 transactions)</t>
  </si>
  <si>
    <t>&lt; 30 ans</t>
  </si>
  <si>
    <t>NR</t>
  </si>
  <si>
    <t>30 à 39 ans</t>
  </si>
  <si>
    <t>Autre sans activité</t>
  </si>
  <si>
    <t>40 à 49 ans</t>
  </si>
  <si>
    <t>Retraité</t>
  </si>
  <si>
    <t>50 à 59 ans</t>
  </si>
  <si>
    <t>Ouvrier</t>
  </si>
  <si>
    <t>60 à 69 ans</t>
  </si>
  <si>
    <t>Employé</t>
  </si>
  <si>
    <t>70 ans et plus</t>
  </si>
  <si>
    <t>Profession intermédiaire</t>
  </si>
  <si>
    <t>Cadre supérieur</t>
  </si>
  <si>
    <t>Artisan, Commerçant</t>
  </si>
  <si>
    <t>Agriculteur</t>
  </si>
  <si>
    <t>Autres départ.</t>
  </si>
  <si>
    <t>Ile-de-France</t>
  </si>
  <si>
    <t>Reste Pays de la Loire</t>
  </si>
  <si>
    <t>Départ. Maine-et-Loire</t>
  </si>
  <si>
    <t>Même commune</t>
  </si>
  <si>
    <t>Angers</t>
  </si>
  <si>
    <t>Appartements (804 transactions)</t>
  </si>
  <si>
    <t>Maisons (21 transactions)</t>
  </si>
  <si>
    <t>Pôle centre hors Angers</t>
  </si>
  <si>
    <t>Appartements (174 transactions)</t>
  </si>
  <si>
    <t>Maisons (42 transactions)</t>
  </si>
  <si>
    <t>Couronne</t>
  </si>
  <si>
    <t>Appartements (39 transactions)</t>
  </si>
  <si>
    <t>Maisons (45 transactions)</t>
  </si>
  <si>
    <t>Appartements (992 transactions)</t>
  </si>
  <si>
    <t>Maisons (86 transactions)</t>
  </si>
  <si>
    <t>CC Loire Layon Aubance</t>
  </si>
  <si>
    <t>Appartement (0 transaction)</t>
  </si>
  <si>
    <t>Maison (1 transaction)</t>
  </si>
  <si>
    <t>Nd</t>
  </si>
  <si>
    <t>CC Anjou Loir et Sarthe</t>
  </si>
  <si>
    <t>Appartements (25 transactions)</t>
  </si>
  <si>
    <t>Maisons (0 transaction)</t>
  </si>
  <si>
    <t>Pôle métropolitain Loire Angers</t>
  </si>
  <si>
    <t>Appartements (1156 transactions)</t>
  </si>
  <si>
    <t>Maisons (106 transactions)</t>
  </si>
  <si>
    <t>Profil des ménages achetant un logement neuf en 2022 (%)</t>
  </si>
  <si>
    <t>Source : Chambre des Notaires, Perval (1 104 transactions en 2022)  - Première année de traitement de la donnée.</t>
  </si>
  <si>
    <t>Source : Chambre des Notaires, Perval (825 transactions en 2022) - Première année de traitement de la donnée.</t>
  </si>
  <si>
    <t>Source : Chambre des Notaires, Perval (216 transactions en 2022) - Première année de traitement de la donnée.</t>
  </si>
  <si>
    <t>Source : Chambre des Notaires, Perval (84 transactions en 2022) - Première année de traitement de la donnée.</t>
  </si>
  <si>
    <t>Source : Chambre des Notaires, Perval (1 078 transactions en 2022) - Première année de traitement de la donnée.</t>
  </si>
  <si>
    <t>Source : Chambre des Notaires, Perval (1 transaction en 2022) - Première année de traitement de la donnée.</t>
  </si>
  <si>
    <t>Source : Chambre des Notaires, Perval (25 transactions en 2022) - Première année de traitement de la donnée.</t>
  </si>
  <si>
    <t>Source : Chambre des Notaires, Perval (1 104 transactions en 2022) - Première année de traitement de la donnée.</t>
  </si>
  <si>
    <t>Source : Chambre des Notaires, Perval (1 262 transactions en 2022) - Première année de traitement de la donnée.</t>
  </si>
  <si>
    <t>Budget d'acquisition des ménages (simulations sans apport personnel et aides publiques)</t>
  </si>
  <si>
    <t>Type de ménage</t>
  </si>
  <si>
    <t>Couple sans enfant</t>
  </si>
  <si>
    <t>Couple avec un enfant</t>
  </si>
  <si>
    <t>Famille avec deux enfants</t>
  </si>
  <si>
    <t>Type de bien</t>
  </si>
  <si>
    <t>Prix moyen en €</t>
  </si>
  <si>
    <t>Capacité max. pour un emprunt immobilier en €</t>
  </si>
  <si>
    <t>Revenu mensuel en €</t>
  </si>
  <si>
    <t>Appart T2</t>
  </si>
  <si>
    <t>Maison T4 /T6+</t>
  </si>
  <si>
    <t>Appart T3 / Maison T5</t>
  </si>
  <si>
    <t>Simulation réalisée avec un taux effectif global au 15/11/2022 : 2,25%  sur 25 ans et un taux d’endettement de 30%.</t>
  </si>
  <si>
    <t>Calculs réalisés à partir de la base des données revenus disponibles, INSEE, Filosofi 2020.</t>
  </si>
  <si>
    <t>Sources : DREAL Pays de la Loire, Enquête de commercialisation des logements neufs (pour les appartements prix au 4e trimestre 2022) et Chambre des Notaires, Perval (pour les maisons en 2022).</t>
  </si>
  <si>
    <t>Appart T4 / Maison T6+</t>
  </si>
  <si>
    <t>Budget d'acquisition des ménages (simulations sans apport personnel et aides publiques) - Angers Loire Métropole</t>
  </si>
  <si>
    <t>Budget d'acquisition des ménages (simulations sans apport personnel et aides publiques) - Maine-et-Loire</t>
  </si>
  <si>
    <t>Prix moyen en € (moyenne départementale)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</si>
</sst>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\ [$€-40C]_-;\-* #,##0\ [$€-40C]_-;_-* &quot;-&quot;??\ [$€-40C]_-;_-@_-"/>
    <numFmt numFmtId="166" formatCode="_-* #,##0.0\ [$€-40C]_-;\-* #,##0.0\ [$€-40C]_-;_-* &quot;-&quot;??\ [$€-40C]_-;_-@_-"/>
    <numFmt numFmtId="167" formatCode="_-* #,##0\ [$€-40C]_-;\-* #,##0\ [$€-40C]_-;_-* &quot;-&quot;\ [$€-40C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DINOT"/>
      <family val="2"/>
    </font>
    <font>
      <sz val="11"/>
      <color theme="1"/>
      <name val="DINOT-Bold"/>
      <family val="2"/>
    </font>
    <font>
      <b/>
      <sz val="10"/>
      <color theme="1"/>
      <name val="DINOT"/>
      <family val="2"/>
    </font>
    <font>
      <sz val="10"/>
      <color theme="1"/>
      <name val="DINOT-Bold"/>
      <family val="2"/>
    </font>
    <font>
      <sz val="12"/>
      <color theme="1"/>
      <name val="DINOT-Bold"/>
      <family val="2"/>
    </font>
    <font>
      <b/>
      <sz val="10"/>
      <color theme="1"/>
      <name val="DINOT-Bold"/>
      <family val="2"/>
    </font>
    <font>
      <sz val="10"/>
      <color theme="1"/>
      <name val="DINOT-BoldItalic"/>
      <family val="2"/>
    </font>
    <font>
      <b/>
      <sz val="10"/>
      <color rgb="FFFF0000"/>
      <name val="DINO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9" fontId="3" fillId="0" borderId="0" xfId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9" fontId="6" fillId="0" borderId="0" xfId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0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9" fontId="3" fillId="0" borderId="0" xfId="1" applyFont="1" applyAlignment="1">
      <alignment horizontal="center" vertical="center"/>
    </xf>
    <xf numFmtId="9" fontId="3" fillId="0" borderId="0" xfId="1" applyNumberFormat="1" applyFont="1" applyAlignment="1">
      <alignment horizontal="center" vertical="center"/>
    </xf>
    <xf numFmtId="9" fontId="3" fillId="0" borderId="0" xfId="1" applyNumberFormat="1" applyFont="1" applyAlignment="1">
      <alignment vertical="center"/>
    </xf>
    <xf numFmtId="9" fontId="0" fillId="0" borderId="0" xfId="1" applyFont="1"/>
    <xf numFmtId="0" fontId="6" fillId="0" borderId="0" xfId="0" applyFont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</cellXfs>
  <cellStyles count="5">
    <cellStyle name="Normal" xfId="0" builtinId="0"/>
    <cellStyle name="Normal 2" xfId="3" xr:uid="{D2BC8583-8428-42BE-9C76-10C870DDEFB1}"/>
    <cellStyle name="Normal 2 2" xfId="2" xr:uid="{7DADE7FE-E6C4-42D8-83BB-62E4994D0D1C}"/>
    <cellStyle name="Normal 3" xfId="4" xr:uid="{374556BE-6553-47AB-93FB-954E9C591E8F}"/>
    <cellStyle name="Pourcentage" xfId="1" builtinId="5"/>
  </cellStyles>
  <dxfs count="0"/>
  <tableStyles count="0" defaultTableStyle="TableStyleMedium2" defaultPivotStyle="PivotStyleLight16"/>
  <colors>
    <mruColors>
      <color rgb="FFFF0000"/>
      <color rgb="FFFF4C00"/>
      <color rgb="FFFFB200"/>
      <color rgb="FFFFFF00"/>
      <color rgb="FFB2FF00"/>
      <color rgb="FF4C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856A-C50C-4B08-837C-DA1FE8502D8C}">
  <dimension ref="A1:V80"/>
  <sheetViews>
    <sheetView tabSelected="1" workbookViewId="0">
      <selection activeCell="A2" sqref="A2"/>
    </sheetView>
  </sheetViews>
  <sheetFormatPr baseColWidth="10" defaultRowHeight="14.25" x14ac:dyDescent="0.25"/>
  <cols>
    <col min="1" max="1" width="34.42578125" style="3" customWidth="1"/>
    <col min="2" max="2" width="14.28515625" style="3" customWidth="1"/>
    <col min="3" max="3" width="17" style="3" customWidth="1"/>
    <col min="4" max="4" width="21" style="3" bestFit="1" customWidth="1"/>
    <col min="5" max="6" width="10.7109375" style="3" customWidth="1"/>
    <col min="7" max="7" width="11.42578125" style="3"/>
    <col min="8" max="8" width="66" style="3" bestFit="1" customWidth="1"/>
    <col min="9" max="10" width="11.42578125" style="3"/>
    <col min="11" max="11" width="21" style="3" bestFit="1" customWidth="1"/>
    <col min="12" max="16384" width="11.42578125" style="3"/>
  </cols>
  <sheetData>
    <row r="1" spans="1:8" s="2" customFormat="1" ht="15.75" x14ac:dyDescent="0.25">
      <c r="A1" s="1" t="s">
        <v>0</v>
      </c>
    </row>
    <row r="2" spans="1:8" x14ac:dyDescent="0.25">
      <c r="A2" s="2"/>
    </row>
    <row r="3" spans="1:8" ht="15" x14ac:dyDescent="0.25">
      <c r="A3" s="21" t="s">
        <v>10</v>
      </c>
      <c r="B3" s="4"/>
      <c r="C3" s="5"/>
      <c r="D3" s="5"/>
    </row>
    <row r="4" spans="1:8" x14ac:dyDescent="0.25">
      <c r="A4" s="19"/>
      <c r="B4" s="4"/>
      <c r="C4" s="5"/>
      <c r="D4" s="5"/>
    </row>
    <row r="5" spans="1:8" x14ac:dyDescent="0.25">
      <c r="A5" s="19" t="s">
        <v>13</v>
      </c>
      <c r="B5" s="11"/>
      <c r="C5" s="12"/>
      <c r="D5" s="12"/>
    </row>
    <row r="6" spans="1:8" x14ac:dyDescent="0.25">
      <c r="B6" s="2">
        <v>2018</v>
      </c>
      <c r="C6" s="2">
        <v>2019</v>
      </c>
      <c r="D6" s="2">
        <v>2020</v>
      </c>
      <c r="E6" s="2">
        <v>2021</v>
      </c>
      <c r="F6" s="2">
        <v>2022</v>
      </c>
    </row>
    <row r="7" spans="1:8" x14ac:dyDescent="0.25">
      <c r="A7" s="20" t="s">
        <v>1</v>
      </c>
      <c r="B7" s="8">
        <v>853</v>
      </c>
      <c r="C7" s="8">
        <v>896</v>
      </c>
      <c r="D7" s="8">
        <v>863</v>
      </c>
      <c r="E7" s="8">
        <v>731</v>
      </c>
      <c r="F7" s="8">
        <v>905</v>
      </c>
    </row>
    <row r="8" spans="1:8" s="2" customFormat="1" x14ac:dyDescent="0.25">
      <c r="A8" s="20" t="s">
        <v>9</v>
      </c>
      <c r="B8" s="8">
        <v>409</v>
      </c>
      <c r="C8" s="8">
        <v>275</v>
      </c>
      <c r="D8" s="8">
        <v>413</v>
      </c>
      <c r="E8" s="8">
        <v>302</v>
      </c>
      <c r="F8" s="8">
        <v>405</v>
      </c>
    </row>
    <row r="9" spans="1:8" x14ac:dyDescent="0.25">
      <c r="A9" s="20" t="s">
        <v>2</v>
      </c>
      <c r="B9" s="8">
        <v>1475</v>
      </c>
      <c r="C9" s="8">
        <v>692</v>
      </c>
      <c r="D9" s="8">
        <v>1458</v>
      </c>
      <c r="E9" s="8">
        <v>1547</v>
      </c>
      <c r="F9" s="8">
        <v>1624</v>
      </c>
      <c r="G9" s="4"/>
      <c r="H9" s="4"/>
    </row>
    <row r="10" spans="1:8" x14ac:dyDescent="0.25">
      <c r="A10" s="19" t="s">
        <v>29</v>
      </c>
      <c r="B10" s="9">
        <v>2737</v>
      </c>
      <c r="C10" s="9">
        <v>1863</v>
      </c>
      <c r="D10" s="9">
        <v>2734</v>
      </c>
      <c r="E10" s="9">
        <v>2580</v>
      </c>
      <c r="F10" s="9">
        <v>2934</v>
      </c>
      <c r="G10" s="4"/>
      <c r="H10" s="4"/>
    </row>
    <row r="11" spans="1:8" x14ac:dyDescent="0.25">
      <c r="A11" s="20" t="s">
        <v>4</v>
      </c>
      <c r="B11" s="8">
        <v>539</v>
      </c>
      <c r="C11" s="8">
        <v>107</v>
      </c>
      <c r="D11" s="8">
        <v>926</v>
      </c>
      <c r="E11" s="8">
        <v>386</v>
      </c>
      <c r="F11" s="8">
        <v>380</v>
      </c>
    </row>
    <row r="12" spans="1:8" x14ac:dyDescent="0.25">
      <c r="A12" s="20" t="s">
        <v>3</v>
      </c>
      <c r="B12" s="8">
        <v>3276</v>
      </c>
      <c r="C12" s="8">
        <v>1970</v>
      </c>
      <c r="D12" s="8">
        <v>3660</v>
      </c>
      <c r="E12" s="8">
        <v>2966</v>
      </c>
      <c r="F12" s="8">
        <v>3314</v>
      </c>
    </row>
    <row r="13" spans="1:8" x14ac:dyDescent="0.25">
      <c r="A13" s="20"/>
      <c r="B13" s="8"/>
      <c r="C13" s="8"/>
      <c r="D13" s="8"/>
      <c r="E13" s="8"/>
      <c r="F13" s="8"/>
    </row>
    <row r="14" spans="1:8" x14ac:dyDescent="0.25">
      <c r="A14" s="20"/>
      <c r="B14" s="8"/>
      <c r="C14" s="8"/>
      <c r="D14" s="8"/>
      <c r="E14" s="8"/>
      <c r="F14" s="8"/>
    </row>
    <row r="15" spans="1:8" x14ac:dyDescent="0.25">
      <c r="A15" s="19" t="s">
        <v>14</v>
      </c>
    </row>
    <row r="16" spans="1:8" ht="15.75" x14ac:dyDescent="0.25">
      <c r="A16" s="1"/>
      <c r="B16" s="2">
        <v>2018</v>
      </c>
      <c r="C16" s="2">
        <v>2019</v>
      </c>
      <c r="D16" s="2">
        <v>2020</v>
      </c>
      <c r="E16" s="2">
        <v>2021</v>
      </c>
      <c r="F16" s="2">
        <v>2022</v>
      </c>
    </row>
    <row r="17" spans="1:22" x14ac:dyDescent="0.25">
      <c r="A17" s="3" t="s">
        <v>5</v>
      </c>
      <c r="B17" s="8">
        <v>570</v>
      </c>
      <c r="C17" s="8">
        <v>331</v>
      </c>
      <c r="D17" s="8">
        <v>627</v>
      </c>
      <c r="E17" s="8">
        <v>705</v>
      </c>
      <c r="F17" s="8">
        <v>538</v>
      </c>
    </row>
    <row r="18" spans="1:22" x14ac:dyDescent="0.25">
      <c r="A18" s="3" t="s">
        <v>6</v>
      </c>
      <c r="B18" s="8">
        <v>617</v>
      </c>
      <c r="C18" s="8">
        <v>389</v>
      </c>
      <c r="D18" s="8">
        <v>528</v>
      </c>
      <c r="E18" s="8">
        <v>550</v>
      </c>
      <c r="F18" s="8">
        <v>558</v>
      </c>
    </row>
    <row r="19" spans="1:22" x14ac:dyDescent="0.25">
      <c r="A19" s="3" t="s">
        <v>7</v>
      </c>
      <c r="B19" s="8">
        <v>377</v>
      </c>
      <c r="C19" s="8">
        <v>351</v>
      </c>
      <c r="D19" s="8">
        <v>335</v>
      </c>
      <c r="E19" s="8">
        <v>381</v>
      </c>
      <c r="F19" s="8">
        <v>332</v>
      </c>
    </row>
    <row r="20" spans="1:22" x14ac:dyDescent="0.25">
      <c r="A20" s="3" t="s">
        <v>8</v>
      </c>
      <c r="B20" s="8">
        <v>263</v>
      </c>
      <c r="C20" s="8">
        <v>244</v>
      </c>
      <c r="D20" s="8">
        <v>273</v>
      </c>
      <c r="E20" s="8">
        <v>293</v>
      </c>
      <c r="F20" s="8">
        <v>248</v>
      </c>
    </row>
    <row r="21" spans="1:22" x14ac:dyDescent="0.25">
      <c r="A21" s="3" t="s">
        <v>11</v>
      </c>
      <c r="B21" s="8">
        <v>183</v>
      </c>
      <c r="C21" s="8">
        <v>184</v>
      </c>
      <c r="D21" s="8">
        <v>154</v>
      </c>
      <c r="E21" s="8">
        <v>151</v>
      </c>
      <c r="F21" s="8">
        <v>220</v>
      </c>
    </row>
    <row r="22" spans="1:22" x14ac:dyDescent="0.25">
      <c r="A22" s="19" t="s">
        <v>12</v>
      </c>
      <c r="B22" s="9">
        <f>SUM(B17:B21)</f>
        <v>2010</v>
      </c>
      <c r="C22" s="9">
        <f t="shared" ref="C22:F22" si="0">SUM(C17:C21)</f>
        <v>1499</v>
      </c>
      <c r="D22" s="9">
        <f t="shared" si="0"/>
        <v>1917</v>
      </c>
      <c r="E22" s="9">
        <f t="shared" si="0"/>
        <v>2080</v>
      </c>
      <c r="F22" s="9">
        <f t="shared" si="0"/>
        <v>1896</v>
      </c>
    </row>
    <row r="24" spans="1:22" x14ac:dyDescent="0.25">
      <c r="B24" s="2"/>
      <c r="C24" s="2"/>
    </row>
    <row r="25" spans="1:22" x14ac:dyDescent="0.25">
      <c r="B25" s="4"/>
      <c r="C25" s="4"/>
    </row>
    <row r="26" spans="1:22" ht="15" x14ac:dyDescent="0.25">
      <c r="A26" s="21" t="s">
        <v>18</v>
      </c>
      <c r="B26" s="4"/>
      <c r="C26" s="4"/>
    </row>
    <row r="28" spans="1:22" x14ac:dyDescent="0.25">
      <c r="A28" s="19" t="s">
        <v>20</v>
      </c>
      <c r="H28" s="19"/>
    </row>
    <row r="29" spans="1:22" x14ac:dyDescent="0.25">
      <c r="A29" s="22" t="s">
        <v>19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  <c r="H29" s="22" t="s">
        <v>19</v>
      </c>
      <c r="I29" s="2">
        <v>2018</v>
      </c>
      <c r="J29" s="2">
        <v>2019</v>
      </c>
      <c r="K29" s="2">
        <v>2020</v>
      </c>
      <c r="L29" s="2">
        <v>2021</v>
      </c>
      <c r="M29" s="2">
        <v>2022</v>
      </c>
      <c r="Q29" s="2"/>
      <c r="R29" s="2"/>
      <c r="S29" s="2"/>
      <c r="T29" s="2"/>
      <c r="U29" s="2"/>
      <c r="V29" s="26"/>
    </row>
    <row r="30" spans="1:22" x14ac:dyDescent="0.25">
      <c r="A30" s="3" t="s">
        <v>15</v>
      </c>
      <c r="B30" s="8">
        <v>784</v>
      </c>
      <c r="C30" s="8">
        <v>573</v>
      </c>
      <c r="D30" s="8">
        <v>1609</v>
      </c>
      <c r="E30" s="8">
        <v>1292</v>
      </c>
      <c r="F30" s="8">
        <v>1036</v>
      </c>
      <c r="H30" s="3" t="s">
        <v>23</v>
      </c>
      <c r="I30" s="23">
        <v>3167.2</v>
      </c>
      <c r="J30" s="23">
        <v>3310.7</v>
      </c>
      <c r="K30" s="23">
        <v>3637.8</v>
      </c>
      <c r="L30" s="23">
        <v>3910.3</v>
      </c>
      <c r="M30" s="23">
        <v>4076.7</v>
      </c>
      <c r="Q30" s="23"/>
      <c r="R30" s="23"/>
      <c r="S30" s="23"/>
      <c r="T30" s="23"/>
      <c r="U30" s="23"/>
      <c r="V30" s="27"/>
    </row>
    <row r="31" spans="1:22" x14ac:dyDescent="0.25">
      <c r="A31" s="3" t="s">
        <v>16</v>
      </c>
      <c r="B31" s="8">
        <v>624</v>
      </c>
      <c r="C31" s="8">
        <v>253</v>
      </c>
      <c r="D31" s="8">
        <v>758</v>
      </c>
      <c r="E31" s="8">
        <v>773</v>
      </c>
      <c r="F31" s="8">
        <v>859</v>
      </c>
      <c r="Q31" s="23"/>
      <c r="R31" s="23"/>
      <c r="S31" s="23"/>
      <c r="T31" s="23"/>
      <c r="U31" s="23"/>
      <c r="V31" s="28"/>
    </row>
    <row r="32" spans="1:22" x14ac:dyDescent="0.25">
      <c r="A32" s="3" t="s">
        <v>17</v>
      </c>
      <c r="B32" s="8">
        <v>941</v>
      </c>
      <c r="C32" s="8">
        <v>831</v>
      </c>
      <c r="D32" s="8">
        <v>1149</v>
      </c>
      <c r="E32" s="8">
        <v>1347</v>
      </c>
      <c r="F32" s="8">
        <v>1016</v>
      </c>
      <c r="Q32" s="23"/>
      <c r="R32" s="23"/>
      <c r="S32" s="23"/>
      <c r="T32" s="23"/>
      <c r="U32" s="23"/>
      <c r="V32" s="28"/>
    </row>
    <row r="33" spans="1:14" x14ac:dyDescent="0.25">
      <c r="B33" s="6"/>
      <c r="C33" s="6"/>
      <c r="D33" s="6"/>
    </row>
    <row r="34" spans="1:14" x14ac:dyDescent="0.25">
      <c r="A34" s="19" t="s">
        <v>22</v>
      </c>
    </row>
    <row r="35" spans="1:14" x14ac:dyDescent="0.25">
      <c r="A35" s="22" t="s">
        <v>19</v>
      </c>
      <c r="B35" s="2">
        <v>2018</v>
      </c>
      <c r="C35" s="2">
        <v>2019</v>
      </c>
      <c r="D35" s="2">
        <v>2020</v>
      </c>
      <c r="E35" s="2">
        <v>2021</v>
      </c>
      <c r="F35" s="2">
        <v>2022</v>
      </c>
      <c r="H35" s="22" t="s">
        <v>19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  <c r="N35" s="7"/>
    </row>
    <row r="36" spans="1:14" x14ac:dyDescent="0.25">
      <c r="A36" s="3" t="s">
        <v>15</v>
      </c>
      <c r="B36" s="8">
        <v>189</v>
      </c>
      <c r="C36" s="8">
        <v>85</v>
      </c>
      <c r="D36" s="8">
        <v>197</v>
      </c>
      <c r="E36" s="8">
        <v>99</v>
      </c>
      <c r="F36" s="8">
        <v>103</v>
      </c>
      <c r="H36" s="3" t="s">
        <v>24</v>
      </c>
      <c r="I36" s="23">
        <v>192249.7</v>
      </c>
      <c r="J36" s="23">
        <v>175217</v>
      </c>
      <c r="K36" s="23">
        <v>195327.6</v>
      </c>
      <c r="L36" s="23">
        <v>227153</v>
      </c>
      <c r="M36" s="23">
        <v>258011.5</v>
      </c>
    </row>
    <row r="37" spans="1:14" x14ac:dyDescent="0.25">
      <c r="A37" s="3" t="s">
        <v>16</v>
      </c>
      <c r="B37" s="8">
        <v>116</v>
      </c>
      <c r="C37" s="8">
        <v>73</v>
      </c>
      <c r="D37" s="8">
        <v>129</v>
      </c>
      <c r="E37" s="8">
        <v>60</v>
      </c>
      <c r="F37" s="8">
        <v>71</v>
      </c>
    </row>
    <row r="38" spans="1:14" x14ac:dyDescent="0.25">
      <c r="A38" s="3" t="s">
        <v>17</v>
      </c>
      <c r="B38" s="8">
        <v>286</v>
      </c>
      <c r="C38" s="8">
        <v>150</v>
      </c>
      <c r="D38" s="8">
        <v>126</v>
      </c>
      <c r="E38" s="8">
        <v>168</v>
      </c>
      <c r="F38" s="8">
        <v>104</v>
      </c>
    </row>
    <row r="39" spans="1:14" x14ac:dyDescent="0.25">
      <c r="B39" s="8"/>
      <c r="C39" s="13"/>
      <c r="D39" s="8"/>
      <c r="E39" s="13"/>
      <c r="F39" s="8"/>
      <c r="G39" s="13"/>
    </row>
    <row r="40" spans="1:14" x14ac:dyDescent="0.25">
      <c r="B40" s="8"/>
      <c r="C40" s="13"/>
      <c r="D40" s="8"/>
      <c r="E40" s="13"/>
      <c r="F40" s="8"/>
      <c r="G40" s="13"/>
    </row>
    <row r="41" spans="1:14" ht="15" x14ac:dyDescent="0.25">
      <c r="A41" s="21" t="s">
        <v>73</v>
      </c>
      <c r="B41" s="8"/>
      <c r="C41" s="13"/>
      <c r="D41" s="8"/>
      <c r="E41" s="13"/>
      <c r="F41" s="8"/>
      <c r="G41" s="13"/>
    </row>
    <row r="42" spans="1:14" ht="15" x14ac:dyDescent="0.25">
      <c r="A42" s="19" t="s">
        <v>30</v>
      </c>
      <c r="B42"/>
      <c r="C42"/>
      <c r="D42"/>
      <c r="E42"/>
      <c r="F42"/>
      <c r="G42"/>
      <c r="H42" s="19" t="s">
        <v>31</v>
      </c>
      <c r="I42" s="32"/>
    </row>
    <row r="43" spans="1:14" x14ac:dyDescent="0.25">
      <c r="I43" s="13"/>
    </row>
    <row r="44" spans="1:14" x14ac:dyDescent="0.25">
      <c r="A44" s="3" t="s">
        <v>32</v>
      </c>
      <c r="B44" s="30">
        <v>6.88298918387414E-2</v>
      </c>
      <c r="C44" s="29"/>
      <c r="D44" s="3" t="s">
        <v>33</v>
      </c>
      <c r="E44" s="29">
        <v>4.8180924287118974E-2</v>
      </c>
      <c r="F44" s="29"/>
      <c r="H44" s="3" t="s">
        <v>32</v>
      </c>
      <c r="I44" s="29">
        <v>0.10344827586206896</v>
      </c>
      <c r="J44" s="29"/>
      <c r="K44" s="3" t="s">
        <v>33</v>
      </c>
      <c r="L44" s="29">
        <v>0.13793103448275862</v>
      </c>
      <c r="M44" s="29"/>
    </row>
    <row r="45" spans="1:14" x14ac:dyDescent="0.25">
      <c r="A45" s="3" t="s">
        <v>34</v>
      </c>
      <c r="B45" s="30">
        <v>0.13569321533923304</v>
      </c>
      <c r="C45" s="29"/>
      <c r="D45" s="3" t="s">
        <v>35</v>
      </c>
      <c r="E45" s="29">
        <v>1.376597836774828E-2</v>
      </c>
      <c r="F45" s="29"/>
      <c r="H45" s="3" t="s">
        <v>34</v>
      </c>
      <c r="I45" s="29">
        <v>0.22988505747126436</v>
      </c>
      <c r="J45" s="29"/>
      <c r="K45" s="3" t="s">
        <v>35</v>
      </c>
      <c r="L45" s="29">
        <v>2.2988505747126436E-2</v>
      </c>
      <c r="M45" s="29"/>
    </row>
    <row r="46" spans="1:14" x14ac:dyDescent="0.25">
      <c r="A46" s="3" t="s">
        <v>36</v>
      </c>
      <c r="B46" s="30">
        <v>0.26253687315634217</v>
      </c>
      <c r="C46" s="29"/>
      <c r="D46" s="3" t="s">
        <v>37</v>
      </c>
      <c r="E46" s="29">
        <v>0.10914454277286136</v>
      </c>
      <c r="F46" s="29"/>
      <c r="H46" s="3" t="s">
        <v>36</v>
      </c>
      <c r="I46" s="29">
        <v>0.25287356321839083</v>
      </c>
      <c r="J46" s="29"/>
      <c r="K46" s="3" t="s">
        <v>37</v>
      </c>
      <c r="L46" s="29">
        <v>0.11494252873563218</v>
      </c>
      <c r="M46" s="29"/>
    </row>
    <row r="47" spans="1:14" x14ac:dyDescent="0.25">
      <c r="A47" s="3" t="s">
        <v>38</v>
      </c>
      <c r="B47" s="30">
        <v>0.32940019665683384</v>
      </c>
      <c r="C47" s="29"/>
      <c r="D47" s="3" t="s">
        <v>39</v>
      </c>
      <c r="E47" s="29">
        <v>2.1632251720747297E-2</v>
      </c>
      <c r="F47" s="29"/>
      <c r="H47" s="3" t="s">
        <v>38</v>
      </c>
      <c r="I47" s="29">
        <v>0.10344827586206896</v>
      </c>
      <c r="J47" s="29"/>
      <c r="K47" s="3" t="s">
        <v>39</v>
      </c>
      <c r="L47" s="29">
        <v>3.4482758620689655E-2</v>
      </c>
      <c r="M47" s="29"/>
    </row>
    <row r="48" spans="1:14" x14ac:dyDescent="0.25">
      <c r="A48" s="3" t="s">
        <v>40</v>
      </c>
      <c r="B48" s="30">
        <v>0.10127826941986234</v>
      </c>
      <c r="C48" s="29"/>
      <c r="D48" s="3" t="s">
        <v>41</v>
      </c>
      <c r="E48" s="29">
        <v>8.6529006882989187E-2</v>
      </c>
      <c r="F48" s="29"/>
      <c r="H48" s="3" t="s">
        <v>40</v>
      </c>
      <c r="I48" s="29">
        <v>0.11494252873563218</v>
      </c>
      <c r="J48" s="29"/>
      <c r="K48" s="3" t="s">
        <v>41</v>
      </c>
      <c r="L48" s="29">
        <v>9.1954022988505746E-2</v>
      </c>
      <c r="M48" s="29"/>
    </row>
    <row r="49" spans="1:13" x14ac:dyDescent="0.25">
      <c r="A49" s="3" t="s">
        <v>42</v>
      </c>
      <c r="B49" s="30">
        <v>6.1946902654867256E-2</v>
      </c>
      <c r="C49" s="29"/>
      <c r="D49" s="3" t="s">
        <v>43</v>
      </c>
      <c r="E49" s="29">
        <v>0.28416912487708945</v>
      </c>
      <c r="F49" s="29"/>
      <c r="H49" s="3" t="s">
        <v>42</v>
      </c>
      <c r="I49" s="29">
        <v>6.8965517241379309E-2</v>
      </c>
      <c r="J49" s="29"/>
      <c r="K49" s="3" t="s">
        <v>43</v>
      </c>
      <c r="L49" s="29">
        <v>0.31034482758620691</v>
      </c>
      <c r="M49" s="29"/>
    </row>
    <row r="50" spans="1:13" x14ac:dyDescent="0.25">
      <c r="A50" s="3" t="s">
        <v>33</v>
      </c>
      <c r="B50" s="30">
        <v>4.0314650934119962E-2</v>
      </c>
      <c r="C50" s="29"/>
      <c r="D50" s="3" t="s">
        <v>44</v>
      </c>
      <c r="E50" s="29">
        <v>0.35496558505408066</v>
      </c>
      <c r="F50" s="29"/>
      <c r="H50" s="3" t="s">
        <v>33</v>
      </c>
      <c r="I50" s="29">
        <v>0.12643678160919541</v>
      </c>
      <c r="J50" s="29"/>
      <c r="K50" s="3" t="s">
        <v>44</v>
      </c>
      <c r="L50" s="29">
        <v>0.22988505747126436</v>
      </c>
      <c r="M50" s="29"/>
    </row>
    <row r="51" spans="1:13" x14ac:dyDescent="0.25">
      <c r="B51" s="30">
        <v>1</v>
      </c>
      <c r="C51" s="29"/>
      <c r="D51" s="3" t="s">
        <v>45</v>
      </c>
      <c r="E51" s="29">
        <v>5.8997050147492625E-2</v>
      </c>
      <c r="F51" s="29"/>
      <c r="I51" s="29">
        <v>1</v>
      </c>
      <c r="J51" s="29"/>
      <c r="K51" s="3" t="s">
        <v>45</v>
      </c>
      <c r="L51" s="29">
        <v>4.5977011494252873E-2</v>
      </c>
      <c r="M51" s="29"/>
    </row>
    <row r="52" spans="1:13" x14ac:dyDescent="0.25">
      <c r="B52" s="31"/>
      <c r="D52" s="3" t="s">
        <v>46</v>
      </c>
      <c r="E52" s="29">
        <v>2.2615535889872172E-2</v>
      </c>
      <c r="F52" s="29"/>
      <c r="I52" s="13"/>
      <c r="K52" s="3" t="s">
        <v>46</v>
      </c>
      <c r="L52" s="29">
        <v>1.1494252873563218E-2</v>
      </c>
      <c r="M52" s="29"/>
    </row>
    <row r="53" spans="1:13" x14ac:dyDescent="0.25">
      <c r="A53" s="3" t="s">
        <v>47</v>
      </c>
      <c r="B53" s="30">
        <v>0.21238938053097345</v>
      </c>
      <c r="C53" s="29"/>
      <c r="E53" s="29">
        <v>1</v>
      </c>
      <c r="F53" s="29"/>
      <c r="H53" s="3" t="s">
        <v>47</v>
      </c>
      <c r="I53" s="29">
        <v>6.8965517241379309E-2</v>
      </c>
      <c r="J53" s="29"/>
      <c r="L53" s="29">
        <v>1</v>
      </c>
      <c r="M53" s="29"/>
    </row>
    <row r="54" spans="1:13" x14ac:dyDescent="0.25">
      <c r="A54" s="3" t="s">
        <v>48</v>
      </c>
      <c r="B54" s="30">
        <v>0.13176007866273354</v>
      </c>
      <c r="C54" s="29"/>
      <c r="H54" s="3" t="s">
        <v>48</v>
      </c>
      <c r="I54" s="29">
        <v>2.2988505747126436E-2</v>
      </c>
      <c r="J54" s="29"/>
    </row>
    <row r="55" spans="1:13" x14ac:dyDescent="0.25">
      <c r="A55" s="3" t="s">
        <v>49</v>
      </c>
      <c r="B55" s="30">
        <v>0.232055063913471</v>
      </c>
      <c r="C55" s="29"/>
      <c r="H55" s="3" t="s">
        <v>49</v>
      </c>
      <c r="I55" s="29">
        <v>2.2988505747126436E-2</v>
      </c>
      <c r="J55" s="29"/>
    </row>
    <row r="56" spans="1:13" x14ac:dyDescent="0.25">
      <c r="A56" s="3" t="s">
        <v>50</v>
      </c>
      <c r="B56" s="30">
        <v>0.29498525073746312</v>
      </c>
      <c r="C56" s="29"/>
      <c r="H56" s="3" t="s">
        <v>50</v>
      </c>
      <c r="I56" s="29">
        <v>0.62068965517241381</v>
      </c>
      <c r="J56" s="29"/>
    </row>
    <row r="57" spans="1:13" x14ac:dyDescent="0.25">
      <c r="A57" s="3" t="s">
        <v>51</v>
      </c>
      <c r="B57" s="30">
        <v>0.12881022615535889</v>
      </c>
      <c r="C57" s="29"/>
      <c r="H57" s="3" t="s">
        <v>51</v>
      </c>
      <c r="I57" s="29">
        <v>0.26436781609195403</v>
      </c>
      <c r="J57" s="29"/>
    </row>
    <row r="58" spans="1:13" x14ac:dyDescent="0.25">
      <c r="B58" s="30">
        <v>1</v>
      </c>
      <c r="C58" s="29"/>
      <c r="I58" s="29">
        <v>1</v>
      </c>
      <c r="J58" s="29"/>
    </row>
    <row r="59" spans="1:13" x14ac:dyDescent="0.25">
      <c r="I59" s="13"/>
    </row>
    <row r="60" spans="1:13" x14ac:dyDescent="0.25">
      <c r="A60" s="3" t="s">
        <v>74</v>
      </c>
      <c r="I60" s="13"/>
    </row>
    <row r="61" spans="1:13" x14ac:dyDescent="0.25">
      <c r="B61" s="8"/>
      <c r="C61" s="13"/>
      <c r="D61" s="8"/>
      <c r="E61" s="13"/>
      <c r="F61" s="8"/>
      <c r="G61" s="13"/>
      <c r="I61" s="13"/>
    </row>
    <row r="62" spans="1:13" x14ac:dyDescent="0.25">
      <c r="A62" s="10"/>
      <c r="B62" s="14"/>
      <c r="C62" s="15"/>
      <c r="D62" s="14"/>
      <c r="E62" s="15"/>
      <c r="F62" s="14"/>
      <c r="G62" s="15"/>
    </row>
    <row r="63" spans="1:13" ht="15" x14ac:dyDescent="0.25">
      <c r="A63" s="21" t="s">
        <v>25</v>
      </c>
    </row>
    <row r="65" spans="1:7" x14ac:dyDescent="0.25">
      <c r="A65" s="22" t="s">
        <v>19</v>
      </c>
      <c r="B65" s="2">
        <v>2018</v>
      </c>
      <c r="C65" s="2">
        <v>2019</v>
      </c>
      <c r="D65" s="2">
        <v>2020</v>
      </c>
      <c r="E65" s="2">
        <v>2021</v>
      </c>
      <c r="F65" s="2"/>
    </row>
    <row r="66" spans="1:7" x14ac:dyDescent="0.25">
      <c r="A66" s="3" t="s">
        <v>26</v>
      </c>
      <c r="B66" s="24">
        <v>145.30000000000001</v>
      </c>
      <c r="C66" s="24">
        <v>146.30000000000001</v>
      </c>
      <c r="D66" s="24">
        <v>145.1</v>
      </c>
      <c r="E66" s="24">
        <v>151.6</v>
      </c>
    </row>
    <row r="67" spans="1:7" x14ac:dyDescent="0.25">
      <c r="A67" s="3" t="s">
        <v>27</v>
      </c>
      <c r="B67" s="8">
        <v>570.9</v>
      </c>
      <c r="C67" s="8">
        <v>578</v>
      </c>
      <c r="D67" s="8">
        <v>562.9</v>
      </c>
      <c r="E67" s="8">
        <v>557.9</v>
      </c>
    </row>
    <row r="68" spans="1:7" x14ac:dyDescent="0.25">
      <c r="A68" s="3" t="s">
        <v>28</v>
      </c>
      <c r="B68" s="25">
        <v>266648.59999999998</v>
      </c>
      <c r="C68" s="25">
        <v>260590.6</v>
      </c>
      <c r="D68" s="25">
        <v>272169.7</v>
      </c>
      <c r="E68" s="25">
        <v>280599.5</v>
      </c>
    </row>
    <row r="69" spans="1:7" x14ac:dyDescent="0.25">
      <c r="F69" s="5"/>
      <c r="G69" s="5"/>
    </row>
    <row r="70" spans="1:7" x14ac:dyDescent="0.25">
      <c r="B70" s="16"/>
      <c r="C70" s="5"/>
      <c r="D70" s="18"/>
    </row>
    <row r="71" spans="1:7" ht="15" x14ac:dyDescent="0.25">
      <c r="A71" s="21" t="s">
        <v>83</v>
      </c>
      <c r="B71" s="16"/>
      <c r="C71" s="5"/>
      <c r="D71" s="5"/>
    </row>
    <row r="72" spans="1:7" x14ac:dyDescent="0.25">
      <c r="B72" s="16"/>
      <c r="C72" s="16"/>
      <c r="D72" s="16"/>
    </row>
    <row r="73" spans="1:7" ht="42.75" x14ac:dyDescent="0.25">
      <c r="A73" s="35" t="s">
        <v>84</v>
      </c>
      <c r="B73" s="33" t="s">
        <v>91</v>
      </c>
      <c r="C73" s="33" t="s">
        <v>90</v>
      </c>
      <c r="D73" s="17" t="s">
        <v>88</v>
      </c>
      <c r="E73" s="36" t="s">
        <v>89</v>
      </c>
      <c r="F73" s="36"/>
    </row>
    <row r="74" spans="1:7" x14ac:dyDescent="0.25">
      <c r="A74" s="3" t="s">
        <v>85</v>
      </c>
      <c r="B74" s="34">
        <v>3233</v>
      </c>
      <c r="C74" s="34">
        <v>244400</v>
      </c>
      <c r="D74" s="3" t="s">
        <v>92</v>
      </c>
      <c r="E74" s="23">
        <v>163070</v>
      </c>
      <c r="F74" s="23"/>
    </row>
    <row r="75" spans="1:7" x14ac:dyDescent="0.25">
      <c r="A75" s="3" t="s">
        <v>86</v>
      </c>
      <c r="B75" s="23">
        <v>3370</v>
      </c>
      <c r="C75" s="23">
        <v>254750</v>
      </c>
      <c r="D75" s="3" t="s">
        <v>94</v>
      </c>
      <c r="E75" s="23">
        <v>244600</v>
      </c>
      <c r="F75" s="23">
        <v>251900</v>
      </c>
    </row>
    <row r="76" spans="1:7" x14ac:dyDescent="0.25">
      <c r="A76" s="3" t="s">
        <v>87</v>
      </c>
      <c r="B76" s="23">
        <v>3930</v>
      </c>
      <c r="C76" s="23">
        <v>297160</v>
      </c>
      <c r="D76" s="3" t="s">
        <v>93</v>
      </c>
      <c r="E76" s="23">
        <v>326140</v>
      </c>
      <c r="F76" s="23">
        <v>335900</v>
      </c>
    </row>
    <row r="78" spans="1:7" x14ac:dyDescent="0.25">
      <c r="A78" s="3" t="s">
        <v>96</v>
      </c>
    </row>
    <row r="79" spans="1:7" x14ac:dyDescent="0.25">
      <c r="A79" s="3" t="s">
        <v>95</v>
      </c>
    </row>
    <row r="80" spans="1:7" x14ac:dyDescent="0.25">
      <c r="A80" s="3" t="s">
        <v>97</v>
      </c>
    </row>
  </sheetData>
  <mergeCells count="1">
    <mergeCell ref="E73:F73"/>
  </mergeCells>
  <pageMargins left="0.7" right="0.7" top="0.75" bottom="0.75" header="0.3" footer="0.3"/>
  <ignoredErrors>
    <ignoredError sqref="B22:F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5B8F-9FD8-4FDC-A6DC-06C858D12A68}">
  <dimension ref="A1:V79"/>
  <sheetViews>
    <sheetView topLeftCell="A51" workbookViewId="0">
      <selection activeCell="C85" sqref="C85"/>
    </sheetView>
  </sheetViews>
  <sheetFormatPr baseColWidth="10" defaultRowHeight="14.25" x14ac:dyDescent="0.25"/>
  <cols>
    <col min="1" max="1" width="34.42578125" style="3" customWidth="1"/>
    <col min="2" max="2" width="14.28515625" style="3" customWidth="1"/>
    <col min="3" max="3" width="19.140625" style="3" customWidth="1"/>
    <col min="4" max="4" width="21" style="3" bestFit="1" customWidth="1"/>
    <col min="5" max="6" width="10.7109375" style="3" customWidth="1"/>
    <col min="7" max="7" width="11.42578125" style="3"/>
    <col min="8" max="8" width="66" style="3" bestFit="1" customWidth="1"/>
    <col min="9" max="10" width="11.42578125" style="3"/>
    <col min="11" max="11" width="21" style="3" bestFit="1" customWidth="1"/>
    <col min="12" max="16384" width="11.42578125" style="3"/>
  </cols>
  <sheetData>
    <row r="1" spans="1:8" s="2" customFormat="1" ht="15.75" x14ac:dyDescent="0.25">
      <c r="A1" s="1" t="s">
        <v>0</v>
      </c>
    </row>
    <row r="2" spans="1:8" x14ac:dyDescent="0.25">
      <c r="A2" s="2"/>
    </row>
    <row r="3" spans="1:8" ht="15" x14ac:dyDescent="0.25">
      <c r="A3" s="21" t="s">
        <v>10</v>
      </c>
      <c r="B3" s="4"/>
      <c r="C3" s="5"/>
      <c r="D3" s="5"/>
    </row>
    <row r="4" spans="1:8" x14ac:dyDescent="0.25">
      <c r="A4" s="19"/>
      <c r="B4" s="4"/>
      <c r="C4" s="5"/>
      <c r="D4" s="5"/>
    </row>
    <row r="5" spans="1:8" x14ac:dyDescent="0.25">
      <c r="A5" s="19" t="s">
        <v>13</v>
      </c>
      <c r="B5" s="11"/>
      <c r="C5" s="12"/>
      <c r="D5" s="12"/>
    </row>
    <row r="6" spans="1:8" x14ac:dyDescent="0.25">
      <c r="B6" s="2">
        <v>2018</v>
      </c>
      <c r="C6" s="2">
        <v>2019</v>
      </c>
      <c r="D6" s="2">
        <v>2020</v>
      </c>
      <c r="E6" s="2">
        <v>2021</v>
      </c>
      <c r="F6" s="2">
        <v>2022</v>
      </c>
    </row>
    <row r="7" spans="1:8" x14ac:dyDescent="0.25">
      <c r="A7" s="20" t="s">
        <v>1</v>
      </c>
      <c r="B7" s="8">
        <v>60</v>
      </c>
      <c r="C7" s="8">
        <v>90</v>
      </c>
      <c r="D7" s="8">
        <v>56</v>
      </c>
      <c r="E7" s="8">
        <v>37</v>
      </c>
      <c r="F7" s="8">
        <v>35</v>
      </c>
    </row>
    <row r="8" spans="1:8" s="2" customFormat="1" x14ac:dyDescent="0.25">
      <c r="A8" s="20" t="s">
        <v>9</v>
      </c>
      <c r="B8" s="8">
        <v>99</v>
      </c>
      <c r="C8" s="8">
        <v>83</v>
      </c>
      <c r="D8" s="8">
        <v>87</v>
      </c>
      <c r="E8" s="8">
        <v>120</v>
      </c>
      <c r="F8" s="8">
        <v>49</v>
      </c>
    </row>
    <row r="9" spans="1:8" x14ac:dyDescent="0.25">
      <c r="A9" s="20" t="s">
        <v>2</v>
      </c>
      <c r="B9" s="8">
        <v>759</v>
      </c>
      <c r="C9" s="8">
        <v>355</v>
      </c>
      <c r="D9" s="8">
        <v>1085</v>
      </c>
      <c r="E9" s="8">
        <v>1254</v>
      </c>
      <c r="F9" s="8">
        <v>1003</v>
      </c>
      <c r="G9" s="4"/>
      <c r="H9" s="4"/>
    </row>
    <row r="10" spans="1:8" x14ac:dyDescent="0.25">
      <c r="A10" s="19" t="s">
        <v>29</v>
      </c>
      <c r="B10" s="9">
        <f>SUM(B7:B9)</f>
        <v>918</v>
      </c>
      <c r="C10" s="9">
        <f t="shared" ref="C10:F10" si="0">SUM(C7:C9)</f>
        <v>528</v>
      </c>
      <c r="D10" s="9">
        <f t="shared" si="0"/>
        <v>1228</v>
      </c>
      <c r="E10" s="9">
        <f t="shared" si="0"/>
        <v>1411</v>
      </c>
      <c r="F10" s="9">
        <f t="shared" si="0"/>
        <v>1087</v>
      </c>
      <c r="G10" s="4"/>
      <c r="H10" s="4"/>
    </row>
    <row r="11" spans="1:8" x14ac:dyDescent="0.25">
      <c r="A11" s="20" t="s">
        <v>4</v>
      </c>
      <c r="B11" s="8">
        <v>360</v>
      </c>
      <c r="C11" s="8">
        <v>88</v>
      </c>
      <c r="D11" s="8">
        <v>731</v>
      </c>
      <c r="E11" s="8">
        <v>384</v>
      </c>
      <c r="F11" s="8">
        <v>49</v>
      </c>
    </row>
    <row r="12" spans="1:8" x14ac:dyDescent="0.25">
      <c r="A12" s="20" t="s">
        <v>3</v>
      </c>
      <c r="B12" s="8">
        <f>SUM(B10:B11)</f>
        <v>1278</v>
      </c>
      <c r="C12" s="8">
        <f t="shared" ref="C12:F12" si="1">SUM(C10:C11)</f>
        <v>616</v>
      </c>
      <c r="D12" s="8">
        <f t="shared" si="1"/>
        <v>1959</v>
      </c>
      <c r="E12" s="8">
        <f t="shared" si="1"/>
        <v>1795</v>
      </c>
      <c r="F12" s="8">
        <f t="shared" si="1"/>
        <v>1136</v>
      </c>
    </row>
    <row r="13" spans="1:8" x14ac:dyDescent="0.25">
      <c r="A13" s="20"/>
      <c r="B13" s="8"/>
      <c r="C13" s="8"/>
      <c r="D13" s="8"/>
      <c r="E13" s="8"/>
      <c r="F13" s="8"/>
    </row>
    <row r="14" spans="1:8" x14ac:dyDescent="0.25">
      <c r="A14" s="20"/>
      <c r="B14" s="8"/>
      <c r="C14" s="8"/>
      <c r="D14" s="8"/>
      <c r="E14" s="8"/>
      <c r="F14" s="8"/>
    </row>
    <row r="15" spans="1:8" x14ac:dyDescent="0.25">
      <c r="A15" s="19" t="s">
        <v>14</v>
      </c>
    </row>
    <row r="16" spans="1:8" ht="15.75" x14ac:dyDescent="0.25">
      <c r="A16" s="1"/>
      <c r="B16" s="2">
        <v>2018</v>
      </c>
      <c r="C16" s="2">
        <v>2019</v>
      </c>
      <c r="D16" s="2">
        <v>2020</v>
      </c>
      <c r="E16" s="2">
        <v>2021</v>
      </c>
      <c r="F16" s="2">
        <v>2022</v>
      </c>
    </row>
    <row r="17" spans="1:22" x14ac:dyDescent="0.25">
      <c r="A17" s="3" t="s">
        <v>5</v>
      </c>
      <c r="B17" s="8">
        <v>362</v>
      </c>
      <c r="C17" s="8">
        <v>198</v>
      </c>
      <c r="D17" s="8">
        <v>517</v>
      </c>
      <c r="E17" s="8">
        <v>616</v>
      </c>
      <c r="F17" s="8">
        <v>346</v>
      </c>
    </row>
    <row r="18" spans="1:22" x14ac:dyDescent="0.25">
      <c r="A18" s="3" t="s">
        <v>6</v>
      </c>
      <c r="B18" s="8">
        <v>305</v>
      </c>
      <c r="C18" s="8">
        <v>156</v>
      </c>
      <c r="D18" s="8">
        <v>353</v>
      </c>
      <c r="E18" s="8">
        <v>380</v>
      </c>
      <c r="F18" s="8">
        <v>314</v>
      </c>
    </row>
    <row r="19" spans="1:22" x14ac:dyDescent="0.25">
      <c r="A19" s="3" t="s">
        <v>7</v>
      </c>
      <c r="B19" s="8">
        <v>136</v>
      </c>
      <c r="C19" s="8">
        <v>102</v>
      </c>
      <c r="D19" s="8">
        <v>140</v>
      </c>
      <c r="E19" s="8">
        <v>150</v>
      </c>
      <c r="F19" s="8">
        <v>97</v>
      </c>
    </row>
    <row r="20" spans="1:22" x14ac:dyDescent="0.25">
      <c r="A20" s="3" t="s">
        <v>8</v>
      </c>
      <c r="B20" s="8">
        <v>44</v>
      </c>
      <c r="C20" s="8">
        <v>42</v>
      </c>
      <c r="D20" s="8">
        <v>37</v>
      </c>
      <c r="E20" s="8">
        <v>43</v>
      </c>
      <c r="F20" s="8">
        <v>14</v>
      </c>
    </row>
    <row r="21" spans="1:22" x14ac:dyDescent="0.25">
      <c r="A21" s="3" t="s">
        <v>11</v>
      </c>
      <c r="B21" s="8">
        <v>20</v>
      </c>
      <c r="C21" s="8">
        <v>21</v>
      </c>
      <c r="D21" s="8">
        <v>18</v>
      </c>
      <c r="E21" s="8">
        <v>11</v>
      </c>
      <c r="F21" s="8">
        <v>10</v>
      </c>
    </row>
    <row r="22" spans="1:22" x14ac:dyDescent="0.25">
      <c r="A22" s="19" t="s">
        <v>12</v>
      </c>
      <c r="B22" s="9">
        <f>SUM(B17:B21)</f>
        <v>867</v>
      </c>
      <c r="C22" s="9">
        <f t="shared" ref="C22:F22" si="2">SUM(C17:C21)</f>
        <v>519</v>
      </c>
      <c r="D22" s="9">
        <f t="shared" si="2"/>
        <v>1065</v>
      </c>
      <c r="E22" s="9">
        <f t="shared" si="2"/>
        <v>1200</v>
      </c>
      <c r="F22" s="9">
        <f t="shared" si="2"/>
        <v>781</v>
      </c>
    </row>
    <row r="24" spans="1:22" x14ac:dyDescent="0.25">
      <c r="B24" s="2"/>
      <c r="C24" s="2"/>
    </row>
    <row r="25" spans="1:22" x14ac:dyDescent="0.25">
      <c r="B25" s="4"/>
      <c r="C25" s="4"/>
    </row>
    <row r="26" spans="1:22" ht="15" x14ac:dyDescent="0.25">
      <c r="A26" s="21" t="s">
        <v>18</v>
      </c>
      <c r="B26" s="4"/>
      <c r="C26" s="4"/>
    </row>
    <row r="28" spans="1:22" x14ac:dyDescent="0.25">
      <c r="A28" s="19" t="s">
        <v>20</v>
      </c>
      <c r="H28" s="19"/>
    </row>
    <row r="29" spans="1:22" x14ac:dyDescent="0.25">
      <c r="A29" s="22" t="s">
        <v>52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  <c r="H29" s="22" t="s">
        <v>52</v>
      </c>
      <c r="I29" s="2">
        <v>2018</v>
      </c>
      <c r="J29" s="2">
        <v>2019</v>
      </c>
      <c r="K29" s="2">
        <v>2020</v>
      </c>
      <c r="L29" s="2">
        <v>2021</v>
      </c>
      <c r="M29" s="2">
        <v>2022</v>
      </c>
      <c r="Q29" s="2"/>
      <c r="R29" s="2"/>
      <c r="S29" s="2"/>
      <c r="T29" s="2"/>
      <c r="U29" s="2"/>
      <c r="V29" s="26"/>
    </row>
    <row r="30" spans="1:22" x14ac:dyDescent="0.25">
      <c r="A30" s="3" t="s">
        <v>15</v>
      </c>
      <c r="B30" s="8">
        <v>361</v>
      </c>
      <c r="C30" s="8">
        <v>550</v>
      </c>
      <c r="D30" s="8">
        <v>1478</v>
      </c>
      <c r="E30" s="8">
        <v>889</v>
      </c>
      <c r="F30" s="8">
        <v>584</v>
      </c>
      <c r="H30" s="3" t="s">
        <v>23</v>
      </c>
      <c r="I30" s="23">
        <v>3261.8</v>
      </c>
      <c r="J30" s="23">
        <v>3419.3</v>
      </c>
      <c r="K30" s="23">
        <v>3692.4</v>
      </c>
      <c r="L30" s="23">
        <v>0</v>
      </c>
      <c r="M30" s="23">
        <v>4286.6000000000004</v>
      </c>
      <c r="Q30" s="23"/>
      <c r="R30" s="23"/>
      <c r="S30" s="23"/>
      <c r="T30" s="23"/>
      <c r="U30" s="23"/>
      <c r="V30" s="27"/>
    </row>
    <row r="31" spans="1:22" x14ac:dyDescent="0.25">
      <c r="A31" s="3" t="s">
        <v>16</v>
      </c>
      <c r="B31" s="8">
        <v>291</v>
      </c>
      <c r="C31" s="8">
        <v>0</v>
      </c>
      <c r="D31" s="8">
        <v>0</v>
      </c>
      <c r="E31" s="8">
        <v>0</v>
      </c>
      <c r="F31" s="8">
        <v>514</v>
      </c>
      <c r="Q31" s="23"/>
      <c r="R31" s="23"/>
      <c r="S31" s="23"/>
      <c r="T31" s="23"/>
      <c r="U31" s="23"/>
      <c r="V31" s="28"/>
    </row>
    <row r="32" spans="1:22" x14ac:dyDescent="0.25">
      <c r="A32" s="3" t="s">
        <v>17</v>
      </c>
      <c r="B32" s="8">
        <v>610</v>
      </c>
      <c r="C32" s="8">
        <v>702</v>
      </c>
      <c r="D32" s="8">
        <v>1082</v>
      </c>
      <c r="E32" s="8">
        <v>0</v>
      </c>
      <c r="F32" s="8">
        <v>698</v>
      </c>
      <c r="Q32" s="23"/>
      <c r="R32" s="23"/>
      <c r="S32" s="23"/>
      <c r="T32" s="23"/>
      <c r="U32" s="23"/>
      <c r="V32" s="28"/>
    </row>
    <row r="33" spans="1:14" x14ac:dyDescent="0.25">
      <c r="B33" s="6"/>
      <c r="C33" s="6"/>
      <c r="D33" s="6"/>
    </row>
    <row r="34" spans="1:14" x14ac:dyDescent="0.25">
      <c r="A34" s="19" t="s">
        <v>22</v>
      </c>
    </row>
    <row r="35" spans="1:14" x14ac:dyDescent="0.25">
      <c r="A35" s="22" t="s">
        <v>52</v>
      </c>
      <c r="B35" s="2">
        <v>2018</v>
      </c>
      <c r="C35" s="2">
        <v>2019</v>
      </c>
      <c r="D35" s="2">
        <v>2020</v>
      </c>
      <c r="E35" s="2">
        <v>2021</v>
      </c>
      <c r="F35" s="2">
        <v>2022</v>
      </c>
      <c r="H35" s="22" t="s">
        <v>52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  <c r="N35" s="7"/>
    </row>
    <row r="36" spans="1:14" x14ac:dyDescent="0.25">
      <c r="A36" s="3" t="s">
        <v>15</v>
      </c>
      <c r="B36" s="8">
        <v>31</v>
      </c>
      <c r="C36" s="8">
        <v>0</v>
      </c>
      <c r="D36" s="8">
        <v>0</v>
      </c>
      <c r="E36" s="8">
        <v>0</v>
      </c>
      <c r="F36" s="8">
        <v>43</v>
      </c>
      <c r="H36" s="3" t="s">
        <v>24</v>
      </c>
      <c r="I36" s="23">
        <v>178584.3</v>
      </c>
      <c r="J36" s="23">
        <v>174426</v>
      </c>
      <c r="K36" s="23">
        <v>180806.7</v>
      </c>
      <c r="L36" s="23">
        <v>198706.3</v>
      </c>
      <c r="M36" s="23">
        <v>228414.6</v>
      </c>
    </row>
    <row r="37" spans="1:14" x14ac:dyDescent="0.25">
      <c r="A37" s="3" t="s">
        <v>16</v>
      </c>
      <c r="B37" s="8">
        <v>46</v>
      </c>
      <c r="C37" s="8">
        <v>5</v>
      </c>
      <c r="D37" s="8">
        <v>69</v>
      </c>
      <c r="E37" s="8">
        <v>2</v>
      </c>
      <c r="F37" s="8">
        <v>69</v>
      </c>
    </row>
    <row r="38" spans="1:14" x14ac:dyDescent="0.25">
      <c r="A38" s="3" t="s">
        <v>17</v>
      </c>
      <c r="B38" s="8">
        <v>73</v>
      </c>
      <c r="C38" s="8">
        <v>39</v>
      </c>
      <c r="D38" s="8">
        <v>39</v>
      </c>
      <c r="E38" s="8">
        <v>0</v>
      </c>
      <c r="F38" s="8">
        <v>42</v>
      </c>
    </row>
    <row r="39" spans="1:14" x14ac:dyDescent="0.25">
      <c r="B39" s="8"/>
      <c r="C39" s="13"/>
      <c r="D39" s="8"/>
      <c r="E39" s="13"/>
      <c r="F39" s="8"/>
      <c r="G39" s="13"/>
    </row>
    <row r="40" spans="1:14" ht="15" x14ac:dyDescent="0.25">
      <c r="A40" s="21" t="s">
        <v>73</v>
      </c>
      <c r="B40" s="8"/>
      <c r="C40" s="13"/>
      <c r="D40" s="8"/>
      <c r="E40" s="13"/>
      <c r="F40" s="8"/>
      <c r="G40" s="13"/>
    </row>
    <row r="41" spans="1:14" ht="15" x14ac:dyDescent="0.25">
      <c r="A41" s="19" t="s">
        <v>53</v>
      </c>
      <c r="B41"/>
      <c r="C41"/>
      <c r="D41"/>
      <c r="E41"/>
      <c r="F41"/>
      <c r="G41"/>
      <c r="H41" s="19" t="s">
        <v>54</v>
      </c>
      <c r="I41"/>
    </row>
    <row r="42" spans="1:14" x14ac:dyDescent="0.25">
      <c r="B42" s="31"/>
    </row>
    <row r="43" spans="1:14" x14ac:dyDescent="0.25">
      <c r="A43" s="3" t="s">
        <v>32</v>
      </c>
      <c r="B43" s="30">
        <v>5.9701492537313432E-2</v>
      </c>
      <c r="C43" s="29"/>
      <c r="D43" s="3" t="s">
        <v>33</v>
      </c>
      <c r="E43" s="29">
        <v>5.0995024875621887E-2</v>
      </c>
      <c r="F43" s="29"/>
      <c r="H43" s="3" t="s">
        <v>32</v>
      </c>
      <c r="I43" s="29">
        <v>4.7619047619047616E-2</v>
      </c>
      <c r="J43" s="29"/>
      <c r="K43" s="3" t="s">
        <v>33</v>
      </c>
      <c r="L43" s="29">
        <v>0</v>
      </c>
      <c r="M43" s="29"/>
    </row>
    <row r="44" spans="1:14" x14ac:dyDescent="0.25">
      <c r="A44" s="3" t="s">
        <v>34</v>
      </c>
      <c r="B44" s="30">
        <v>0.13805970149253732</v>
      </c>
      <c r="C44" s="29"/>
      <c r="D44" s="3" t="s">
        <v>35</v>
      </c>
      <c r="E44" s="29">
        <v>1.1194029850746268E-2</v>
      </c>
      <c r="F44" s="29"/>
      <c r="H44" s="3" t="s">
        <v>34</v>
      </c>
      <c r="I44" s="29">
        <v>0.33333333333333331</v>
      </c>
      <c r="J44" s="29"/>
      <c r="K44" s="3" t="s">
        <v>35</v>
      </c>
      <c r="L44" s="29">
        <v>0</v>
      </c>
      <c r="M44" s="29"/>
    </row>
    <row r="45" spans="1:14" x14ac:dyDescent="0.25">
      <c r="A45" s="3" t="s">
        <v>36</v>
      </c>
      <c r="B45" s="30">
        <v>0.29104477611940299</v>
      </c>
      <c r="C45" s="29"/>
      <c r="D45" s="3" t="s">
        <v>37</v>
      </c>
      <c r="E45" s="29">
        <v>6.965174129353234E-2</v>
      </c>
      <c r="F45" s="29"/>
      <c r="H45" s="3" t="s">
        <v>36</v>
      </c>
      <c r="I45" s="29">
        <v>0.38095238095238093</v>
      </c>
      <c r="J45" s="29"/>
      <c r="K45" s="3" t="s">
        <v>37</v>
      </c>
      <c r="L45" s="29">
        <v>9.5238095238095233E-2</v>
      </c>
      <c r="M45" s="29"/>
    </row>
    <row r="46" spans="1:14" x14ac:dyDescent="0.25">
      <c r="A46" s="3" t="s">
        <v>38</v>
      </c>
      <c r="B46" s="30">
        <v>0.35572139303482586</v>
      </c>
      <c r="C46" s="29"/>
      <c r="D46" s="3" t="s">
        <v>39</v>
      </c>
      <c r="E46" s="29">
        <v>1.9900497512437811E-2</v>
      </c>
      <c r="F46" s="29"/>
      <c r="H46" s="3" t="s">
        <v>38</v>
      </c>
      <c r="I46" s="29">
        <v>4.7619047619047616E-2</v>
      </c>
      <c r="J46" s="29"/>
      <c r="K46" s="3" t="s">
        <v>39</v>
      </c>
      <c r="L46" s="29">
        <v>4.7619047619047616E-2</v>
      </c>
      <c r="M46" s="29"/>
    </row>
    <row r="47" spans="1:14" x14ac:dyDescent="0.25">
      <c r="A47" s="3" t="s">
        <v>40</v>
      </c>
      <c r="B47" s="30">
        <v>7.5870646766169156E-2</v>
      </c>
      <c r="C47" s="29"/>
      <c r="D47" s="3" t="s">
        <v>41</v>
      </c>
      <c r="E47" s="29">
        <v>9.3283582089552244E-2</v>
      </c>
      <c r="F47" s="29"/>
      <c r="H47" s="3" t="s">
        <v>40</v>
      </c>
      <c r="I47" s="29">
        <v>0.14285714285714285</v>
      </c>
      <c r="J47" s="29"/>
      <c r="K47" s="3" t="s">
        <v>41</v>
      </c>
      <c r="L47" s="29">
        <v>4.7619047619047616E-2</v>
      </c>
      <c r="M47" s="29"/>
    </row>
    <row r="48" spans="1:14" x14ac:dyDescent="0.25">
      <c r="A48" s="3" t="s">
        <v>42</v>
      </c>
      <c r="B48" s="30">
        <v>3.8557213930348257E-2</v>
      </c>
      <c r="C48" s="29"/>
      <c r="D48" s="3" t="s">
        <v>43</v>
      </c>
      <c r="E48" s="29">
        <v>0.27985074626865669</v>
      </c>
      <c r="F48" s="29"/>
      <c r="H48" s="3" t="s">
        <v>42</v>
      </c>
      <c r="I48" s="29">
        <v>4.7619047619047616E-2</v>
      </c>
      <c r="J48" s="29"/>
      <c r="K48" s="3" t="s">
        <v>43</v>
      </c>
      <c r="L48" s="29">
        <v>0.2857142857142857</v>
      </c>
      <c r="M48" s="29"/>
    </row>
    <row r="49" spans="1:13" x14ac:dyDescent="0.25">
      <c r="A49" s="3" t="s">
        <v>33</v>
      </c>
      <c r="B49" s="30">
        <v>4.1044776119402986E-2</v>
      </c>
      <c r="C49" s="29"/>
      <c r="D49" s="3" t="s">
        <v>44</v>
      </c>
      <c r="E49" s="29">
        <v>0.39179104477611942</v>
      </c>
      <c r="F49" s="29"/>
      <c r="H49" s="3" t="s">
        <v>33</v>
      </c>
      <c r="I49" s="29">
        <v>0</v>
      </c>
      <c r="J49" s="29"/>
      <c r="K49" s="3" t="s">
        <v>44</v>
      </c>
      <c r="L49" s="29">
        <v>0.42857142857142855</v>
      </c>
      <c r="M49" s="29"/>
    </row>
    <row r="50" spans="1:13" x14ac:dyDescent="0.25">
      <c r="B50" s="30">
        <v>1</v>
      </c>
      <c r="C50" s="29"/>
      <c r="D50" s="3" t="s">
        <v>45</v>
      </c>
      <c r="E50" s="29">
        <v>6.3432835820895525E-2</v>
      </c>
      <c r="F50" s="29"/>
      <c r="I50" s="29">
        <v>1</v>
      </c>
      <c r="J50" s="29"/>
      <c r="K50" s="3" t="s">
        <v>45</v>
      </c>
      <c r="L50" s="29">
        <v>9.5238095238095233E-2</v>
      </c>
      <c r="M50" s="29"/>
    </row>
    <row r="51" spans="1:13" x14ac:dyDescent="0.25">
      <c r="B51" s="31"/>
      <c r="D51" s="3" t="s">
        <v>46</v>
      </c>
      <c r="E51" s="29">
        <v>1.9900497512437811E-2</v>
      </c>
      <c r="F51" s="29"/>
      <c r="I51" s="13"/>
      <c r="K51" s="3" t="s">
        <v>46</v>
      </c>
      <c r="L51" s="29">
        <v>0</v>
      </c>
      <c r="M51" s="29"/>
    </row>
    <row r="52" spans="1:13" x14ac:dyDescent="0.25">
      <c r="A52" s="3" t="s">
        <v>47</v>
      </c>
      <c r="B52" s="30">
        <v>0.21268656716417911</v>
      </c>
      <c r="C52" s="29"/>
      <c r="E52" s="29">
        <v>1</v>
      </c>
      <c r="F52" s="29"/>
      <c r="H52" s="3" t="s">
        <v>47</v>
      </c>
      <c r="I52" s="29">
        <v>4.7619047619047616E-2</v>
      </c>
      <c r="J52" s="29"/>
      <c r="L52" s="29">
        <v>1</v>
      </c>
      <c r="M52" s="29"/>
    </row>
    <row r="53" spans="1:13" x14ac:dyDescent="0.25">
      <c r="A53" s="3" t="s">
        <v>48</v>
      </c>
      <c r="B53" s="30">
        <v>0.14925373134328357</v>
      </c>
      <c r="C53" s="29"/>
      <c r="H53" s="3" t="s">
        <v>48</v>
      </c>
      <c r="I53" s="29">
        <v>4.7619047619047616E-2</v>
      </c>
      <c r="J53" s="29"/>
    </row>
    <row r="54" spans="1:13" x14ac:dyDescent="0.25">
      <c r="A54" s="3" t="s">
        <v>49</v>
      </c>
      <c r="B54" s="30">
        <v>0.26368159203980102</v>
      </c>
      <c r="C54" s="29"/>
      <c r="H54" s="3" t="s">
        <v>49</v>
      </c>
      <c r="I54" s="29">
        <v>0</v>
      </c>
      <c r="J54" s="29"/>
    </row>
    <row r="55" spans="1:13" x14ac:dyDescent="0.25">
      <c r="A55" s="3" t="s">
        <v>50</v>
      </c>
      <c r="B55" s="30">
        <v>0.23880597014925373</v>
      </c>
      <c r="C55" s="29"/>
      <c r="H55" s="3" t="s">
        <v>50</v>
      </c>
      <c r="I55" s="29">
        <v>0.23809523809523808</v>
      </c>
      <c r="J55" s="29"/>
    </row>
    <row r="56" spans="1:13" x14ac:dyDescent="0.25">
      <c r="A56" s="3" t="s">
        <v>51</v>
      </c>
      <c r="B56" s="30">
        <v>0.13557213930348258</v>
      </c>
      <c r="C56" s="29"/>
      <c r="H56" s="3" t="s">
        <v>51</v>
      </c>
      <c r="I56" s="29">
        <v>0.66666666666666663</v>
      </c>
      <c r="J56" s="29"/>
    </row>
    <row r="57" spans="1:13" x14ac:dyDescent="0.25">
      <c r="B57" s="30">
        <v>1</v>
      </c>
      <c r="C57" s="29"/>
      <c r="I57" s="29">
        <v>1</v>
      </c>
      <c r="J57" s="29"/>
    </row>
    <row r="58" spans="1:13" x14ac:dyDescent="0.25">
      <c r="B58" s="31"/>
    </row>
    <row r="59" spans="1:13" x14ac:dyDescent="0.25">
      <c r="A59" s="3" t="s">
        <v>75</v>
      </c>
    </row>
    <row r="60" spans="1:13" x14ac:dyDescent="0.25">
      <c r="B60" s="8"/>
      <c r="C60" s="13"/>
      <c r="D60" s="8"/>
      <c r="E60" s="13"/>
      <c r="F60" s="8"/>
      <c r="G60" s="13"/>
    </row>
    <row r="61" spans="1:13" x14ac:dyDescent="0.25">
      <c r="A61" s="10"/>
      <c r="B61" s="14"/>
      <c r="C61" s="15"/>
      <c r="D61" s="14"/>
      <c r="E61" s="15"/>
      <c r="F61" s="14"/>
      <c r="G61" s="15"/>
    </row>
    <row r="62" spans="1:13" ht="15" x14ac:dyDescent="0.25">
      <c r="A62" s="21" t="s">
        <v>25</v>
      </c>
    </row>
    <row r="64" spans="1:13" x14ac:dyDescent="0.25">
      <c r="A64" s="22" t="s">
        <v>52</v>
      </c>
      <c r="B64" s="2">
        <v>2018</v>
      </c>
      <c r="C64" s="2">
        <v>2019</v>
      </c>
      <c r="D64" s="2">
        <v>2020</v>
      </c>
      <c r="E64" s="2">
        <v>2021</v>
      </c>
      <c r="F64" s="2"/>
    </row>
    <row r="65" spans="1:7" x14ac:dyDescent="0.25">
      <c r="A65" s="3" t="s">
        <v>26</v>
      </c>
      <c r="B65" s="24">
        <v>224.6</v>
      </c>
      <c r="C65" s="24">
        <v>228.4</v>
      </c>
      <c r="D65" s="24">
        <v>175.2</v>
      </c>
      <c r="E65" s="24">
        <v>220.2</v>
      </c>
    </row>
    <row r="66" spans="1:7" x14ac:dyDescent="0.25">
      <c r="A66" s="3" t="s">
        <v>27</v>
      </c>
      <c r="B66" s="8">
        <v>343.7</v>
      </c>
      <c r="C66" s="8">
        <v>462.4</v>
      </c>
      <c r="D66" s="8">
        <v>678.1</v>
      </c>
      <c r="E66" s="8">
        <v>541.20000000000005</v>
      </c>
    </row>
    <row r="67" spans="1:7" x14ac:dyDescent="0.25">
      <c r="A67" s="3" t="s">
        <v>28</v>
      </c>
      <c r="B67" s="25">
        <v>252554.8</v>
      </c>
      <c r="C67" s="25">
        <v>297017.59999999998</v>
      </c>
      <c r="D67" s="25">
        <v>331688.40000000002</v>
      </c>
      <c r="E67" s="25">
        <v>375563</v>
      </c>
    </row>
    <row r="68" spans="1:7" x14ac:dyDescent="0.25">
      <c r="F68" s="5"/>
      <c r="G68" s="5"/>
    </row>
    <row r="69" spans="1:7" x14ac:dyDescent="0.25">
      <c r="B69" s="16"/>
      <c r="C69" s="5"/>
      <c r="D69" s="18"/>
    </row>
    <row r="70" spans="1:7" ht="15" x14ac:dyDescent="0.25">
      <c r="A70" s="21" t="s">
        <v>83</v>
      </c>
      <c r="B70" s="16"/>
      <c r="C70" s="5"/>
      <c r="D70" s="5"/>
    </row>
    <row r="71" spans="1:7" x14ac:dyDescent="0.25">
      <c r="B71" s="16"/>
      <c r="C71" s="16"/>
      <c r="D71" s="16"/>
    </row>
    <row r="72" spans="1:7" ht="42.75" x14ac:dyDescent="0.25">
      <c r="A72" s="35" t="s">
        <v>84</v>
      </c>
      <c r="B72" s="33" t="s">
        <v>91</v>
      </c>
      <c r="C72" s="33" t="s">
        <v>90</v>
      </c>
      <c r="D72" s="17" t="s">
        <v>88</v>
      </c>
      <c r="E72" s="36" t="s">
        <v>89</v>
      </c>
      <c r="F72" s="36"/>
    </row>
    <row r="73" spans="1:7" x14ac:dyDescent="0.25">
      <c r="A73" s="3" t="s">
        <v>85</v>
      </c>
      <c r="B73" s="34">
        <v>2200.8333333333335</v>
      </c>
      <c r="C73" s="34">
        <v>166500</v>
      </c>
      <c r="D73" s="3" t="s">
        <v>92</v>
      </c>
      <c r="E73" s="23">
        <v>171480</v>
      </c>
      <c r="F73" s="23"/>
    </row>
    <row r="74" spans="1:7" x14ac:dyDescent="0.25">
      <c r="A74" s="3" t="s">
        <v>86</v>
      </c>
      <c r="B74" s="23">
        <v>3127.5</v>
      </c>
      <c r="C74" s="23">
        <v>236600</v>
      </c>
      <c r="D74" s="3" t="s">
        <v>94</v>
      </c>
      <c r="E74" s="23">
        <v>257220</v>
      </c>
      <c r="F74" s="23">
        <v>322574.4596541787</v>
      </c>
    </row>
    <row r="75" spans="1:7" x14ac:dyDescent="0.25">
      <c r="A75" s="3" t="s">
        <v>87</v>
      </c>
      <c r="B75" s="23">
        <v>3648.75</v>
      </c>
      <c r="C75" s="23">
        <v>276000</v>
      </c>
      <c r="D75" s="3" t="s">
        <v>98</v>
      </c>
      <c r="E75" s="23">
        <v>342960</v>
      </c>
      <c r="F75" s="23">
        <v>430099.2795389049</v>
      </c>
    </row>
    <row r="77" spans="1:7" x14ac:dyDescent="0.25">
      <c r="A77" s="3" t="s">
        <v>96</v>
      </c>
    </row>
    <row r="78" spans="1:7" x14ac:dyDescent="0.25">
      <c r="A78" s="3" t="s">
        <v>95</v>
      </c>
    </row>
    <row r="79" spans="1:7" x14ac:dyDescent="0.25">
      <c r="A79" s="3" t="s">
        <v>97</v>
      </c>
    </row>
  </sheetData>
  <mergeCells count="1">
    <mergeCell ref="E72:F72"/>
  </mergeCells>
  <pageMargins left="0.7" right="0.7" top="0.75" bottom="0.75" header="0.3" footer="0.3"/>
  <ignoredErrors>
    <ignoredError sqref="B10 C10:F10 B22 C22:F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CE0-C491-4D6A-BF69-621E3CE28785}">
  <dimension ref="A1:V80"/>
  <sheetViews>
    <sheetView topLeftCell="A51" workbookViewId="0">
      <selection activeCell="C82" sqref="C82"/>
    </sheetView>
  </sheetViews>
  <sheetFormatPr baseColWidth="10" defaultRowHeight="14.25" x14ac:dyDescent="0.25"/>
  <cols>
    <col min="1" max="1" width="34.42578125" style="3" customWidth="1"/>
    <col min="2" max="2" width="14.85546875" style="3" customWidth="1"/>
    <col min="3" max="3" width="18.5703125" style="3" customWidth="1"/>
    <col min="4" max="4" width="21" style="3" bestFit="1" customWidth="1"/>
    <col min="5" max="6" width="10.7109375" style="3" customWidth="1"/>
    <col min="7" max="7" width="11.42578125" style="3"/>
    <col min="8" max="8" width="66" style="3" bestFit="1" customWidth="1"/>
    <col min="9" max="10" width="11.42578125" style="3"/>
    <col min="11" max="11" width="21" style="3" bestFit="1" customWidth="1"/>
    <col min="12" max="16384" width="11.42578125" style="3"/>
  </cols>
  <sheetData>
    <row r="1" spans="1:8" s="2" customFormat="1" ht="15.75" x14ac:dyDescent="0.25">
      <c r="A1" s="1" t="s">
        <v>0</v>
      </c>
    </row>
    <row r="2" spans="1:8" x14ac:dyDescent="0.25">
      <c r="A2" s="2"/>
    </row>
    <row r="3" spans="1:8" ht="15" x14ac:dyDescent="0.25">
      <c r="A3" s="21" t="s">
        <v>10</v>
      </c>
      <c r="B3" s="4"/>
      <c r="C3" s="5"/>
      <c r="D3" s="5"/>
    </row>
    <row r="4" spans="1:8" x14ac:dyDescent="0.25">
      <c r="A4" s="19"/>
      <c r="B4" s="4"/>
      <c r="C4" s="5"/>
      <c r="D4" s="5"/>
    </row>
    <row r="5" spans="1:8" x14ac:dyDescent="0.25">
      <c r="A5" s="19" t="s">
        <v>13</v>
      </c>
      <c r="B5" s="11"/>
      <c r="C5" s="12"/>
      <c r="D5" s="12"/>
    </row>
    <row r="6" spans="1:8" x14ac:dyDescent="0.25">
      <c r="B6" s="2">
        <v>2018</v>
      </c>
      <c r="C6" s="2">
        <v>2019</v>
      </c>
      <c r="D6" s="2">
        <v>2020</v>
      </c>
      <c r="E6" s="2">
        <v>2021</v>
      </c>
      <c r="F6" s="2">
        <v>2022</v>
      </c>
    </row>
    <row r="7" spans="1:8" x14ac:dyDescent="0.25">
      <c r="A7" s="20" t="s">
        <v>1</v>
      </c>
      <c r="B7" s="8">
        <v>198</v>
      </c>
      <c r="C7" s="8">
        <v>204</v>
      </c>
      <c r="D7" s="8">
        <v>166</v>
      </c>
      <c r="E7" s="8">
        <v>112</v>
      </c>
      <c r="F7" s="8">
        <v>156</v>
      </c>
    </row>
    <row r="8" spans="1:8" s="2" customFormat="1" x14ac:dyDescent="0.25">
      <c r="A8" s="20" t="s">
        <v>9</v>
      </c>
      <c r="B8" s="8">
        <v>154</v>
      </c>
      <c r="C8" s="8">
        <v>107</v>
      </c>
      <c r="D8" s="8">
        <v>183</v>
      </c>
      <c r="E8" s="8">
        <v>71</v>
      </c>
      <c r="F8" s="8">
        <v>181</v>
      </c>
    </row>
    <row r="9" spans="1:8" x14ac:dyDescent="0.25">
      <c r="A9" s="20" t="s">
        <v>2</v>
      </c>
      <c r="B9" s="8">
        <v>652</v>
      </c>
      <c r="C9" s="8">
        <v>223</v>
      </c>
      <c r="D9" s="8">
        <v>298</v>
      </c>
      <c r="E9" s="8">
        <v>126</v>
      </c>
      <c r="F9" s="8">
        <v>446</v>
      </c>
      <c r="G9" s="4"/>
      <c r="H9" s="4"/>
    </row>
    <row r="10" spans="1:8" x14ac:dyDescent="0.25">
      <c r="A10" s="19" t="s">
        <v>29</v>
      </c>
      <c r="B10" s="9">
        <f>SUM(B7:B9)</f>
        <v>1004</v>
      </c>
      <c r="C10" s="9">
        <f t="shared" ref="C10:F10" si="0">SUM(C7:C9)</f>
        <v>534</v>
      </c>
      <c r="D10" s="9">
        <f t="shared" si="0"/>
        <v>647</v>
      </c>
      <c r="E10" s="9">
        <f t="shared" si="0"/>
        <v>309</v>
      </c>
      <c r="F10" s="9">
        <f t="shared" si="0"/>
        <v>783</v>
      </c>
      <c r="G10" s="4"/>
      <c r="H10" s="4"/>
    </row>
    <row r="11" spans="1:8" x14ac:dyDescent="0.25">
      <c r="A11" s="20" t="s">
        <v>4</v>
      </c>
      <c r="B11" s="8">
        <v>179</v>
      </c>
      <c r="C11" s="8">
        <v>0</v>
      </c>
      <c r="D11" s="8">
        <v>54</v>
      </c>
      <c r="E11" s="8">
        <v>0</v>
      </c>
      <c r="F11" s="8">
        <v>141</v>
      </c>
    </row>
    <row r="12" spans="1:8" x14ac:dyDescent="0.25">
      <c r="A12" s="20" t="s">
        <v>3</v>
      </c>
      <c r="B12" s="8">
        <f>SUM(B10:B11)</f>
        <v>1183</v>
      </c>
      <c r="C12" s="8">
        <f t="shared" ref="C12:F12" si="1">SUM(C10:C11)</f>
        <v>534</v>
      </c>
      <c r="D12" s="8">
        <f t="shared" si="1"/>
        <v>701</v>
      </c>
      <c r="E12" s="8">
        <f t="shared" si="1"/>
        <v>309</v>
      </c>
      <c r="F12" s="8">
        <f t="shared" si="1"/>
        <v>924</v>
      </c>
    </row>
    <row r="13" spans="1:8" x14ac:dyDescent="0.25">
      <c r="A13" s="20"/>
      <c r="B13" s="8"/>
      <c r="C13" s="8"/>
      <c r="D13" s="8"/>
      <c r="E13" s="8"/>
      <c r="F13" s="8"/>
    </row>
    <row r="14" spans="1:8" x14ac:dyDescent="0.25">
      <c r="A14" s="20"/>
      <c r="B14" s="8"/>
      <c r="C14" s="8"/>
      <c r="D14" s="8"/>
      <c r="E14" s="8"/>
      <c r="F14" s="8"/>
    </row>
    <row r="15" spans="1:8" x14ac:dyDescent="0.25">
      <c r="A15" s="19" t="s">
        <v>14</v>
      </c>
    </row>
    <row r="16" spans="1:8" ht="15.75" x14ac:dyDescent="0.25">
      <c r="A16" s="1"/>
      <c r="B16" s="2">
        <v>2018</v>
      </c>
      <c r="C16" s="2">
        <v>2019</v>
      </c>
      <c r="D16" s="2">
        <v>2020</v>
      </c>
      <c r="E16" s="2">
        <v>2021</v>
      </c>
      <c r="F16" s="2">
        <v>2022</v>
      </c>
    </row>
    <row r="17" spans="1:22" x14ac:dyDescent="0.25">
      <c r="A17" s="3" t="s">
        <v>5</v>
      </c>
      <c r="B17" s="8">
        <v>200</v>
      </c>
      <c r="C17" s="8">
        <v>74</v>
      </c>
      <c r="D17" s="8">
        <v>82</v>
      </c>
      <c r="E17" s="8">
        <v>35</v>
      </c>
      <c r="F17" s="8">
        <v>87</v>
      </c>
    </row>
    <row r="18" spans="1:22" x14ac:dyDescent="0.25">
      <c r="A18" s="3" t="s">
        <v>6</v>
      </c>
      <c r="B18" s="8">
        <v>245</v>
      </c>
      <c r="C18" s="8">
        <v>120</v>
      </c>
      <c r="D18" s="8">
        <v>98</v>
      </c>
      <c r="E18" s="8">
        <v>61</v>
      </c>
      <c r="F18" s="8">
        <v>105</v>
      </c>
    </row>
    <row r="19" spans="1:22" x14ac:dyDescent="0.25">
      <c r="A19" s="3" t="s">
        <v>7</v>
      </c>
      <c r="B19" s="8">
        <v>124</v>
      </c>
      <c r="C19" s="8">
        <v>98</v>
      </c>
      <c r="D19" s="8">
        <v>82</v>
      </c>
      <c r="E19" s="8">
        <v>66</v>
      </c>
      <c r="F19" s="8">
        <v>60</v>
      </c>
    </row>
    <row r="20" spans="1:22" x14ac:dyDescent="0.25">
      <c r="A20" s="3" t="s">
        <v>8</v>
      </c>
      <c r="B20" s="8">
        <v>62</v>
      </c>
      <c r="C20" s="8">
        <v>59</v>
      </c>
      <c r="D20" s="8">
        <v>57</v>
      </c>
      <c r="E20" s="8">
        <v>71</v>
      </c>
      <c r="F20" s="8">
        <v>48</v>
      </c>
    </row>
    <row r="21" spans="1:22" x14ac:dyDescent="0.25">
      <c r="A21" s="3" t="s">
        <v>11</v>
      </c>
      <c r="B21" s="8">
        <v>31</v>
      </c>
      <c r="C21" s="8">
        <v>47</v>
      </c>
      <c r="D21" s="8">
        <v>36</v>
      </c>
      <c r="E21" s="8">
        <v>17</v>
      </c>
      <c r="F21" s="8">
        <v>49</v>
      </c>
    </row>
    <row r="22" spans="1:22" x14ac:dyDescent="0.25">
      <c r="A22" s="19" t="s">
        <v>12</v>
      </c>
      <c r="B22" s="9">
        <f>SUM(B17:B21)</f>
        <v>662</v>
      </c>
      <c r="C22" s="9">
        <f t="shared" ref="C22:F22" si="2">SUM(C17:C21)</f>
        <v>398</v>
      </c>
      <c r="D22" s="9">
        <f t="shared" si="2"/>
        <v>355</v>
      </c>
      <c r="E22" s="9">
        <f t="shared" si="2"/>
        <v>250</v>
      </c>
      <c r="F22" s="9">
        <f t="shared" si="2"/>
        <v>349</v>
      </c>
    </row>
    <row r="24" spans="1:22" x14ac:dyDescent="0.25">
      <c r="B24" s="2"/>
      <c r="C24" s="2"/>
    </row>
    <row r="25" spans="1:22" x14ac:dyDescent="0.25">
      <c r="B25" s="4"/>
      <c r="C25" s="4"/>
    </row>
    <row r="26" spans="1:22" ht="15" x14ac:dyDescent="0.25">
      <c r="A26" s="21" t="s">
        <v>18</v>
      </c>
      <c r="B26" s="4"/>
      <c r="C26" s="4"/>
    </row>
    <row r="28" spans="1:22" x14ac:dyDescent="0.25">
      <c r="A28" s="19" t="s">
        <v>20</v>
      </c>
      <c r="H28" s="19"/>
    </row>
    <row r="29" spans="1:22" x14ac:dyDescent="0.25">
      <c r="A29" s="22" t="s">
        <v>55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  <c r="H29" s="22" t="s">
        <v>19</v>
      </c>
      <c r="I29" s="2">
        <v>2018</v>
      </c>
      <c r="J29" s="2">
        <v>2019</v>
      </c>
      <c r="K29" s="2">
        <v>2020</v>
      </c>
      <c r="L29" s="2">
        <v>2021</v>
      </c>
      <c r="M29" s="2">
        <v>2022</v>
      </c>
      <c r="Q29" s="2"/>
      <c r="R29" s="2"/>
      <c r="S29" s="2"/>
      <c r="T29" s="2"/>
      <c r="U29" s="2"/>
      <c r="V29" s="26"/>
    </row>
    <row r="30" spans="1:22" x14ac:dyDescent="0.25">
      <c r="A30" s="3" t="s">
        <v>15</v>
      </c>
      <c r="B30" s="8">
        <v>283</v>
      </c>
      <c r="C30" s="8">
        <v>18</v>
      </c>
      <c r="D30" s="8">
        <v>131</v>
      </c>
      <c r="E30" s="8">
        <v>375</v>
      </c>
      <c r="F30" s="8">
        <v>225</v>
      </c>
      <c r="H30" s="3" t="s">
        <v>23</v>
      </c>
      <c r="I30" s="23">
        <v>3167.2</v>
      </c>
      <c r="J30" s="23">
        <v>3310.7</v>
      </c>
      <c r="K30" s="23">
        <v>3637.8</v>
      </c>
      <c r="L30" s="23">
        <v>3910.3</v>
      </c>
      <c r="M30" s="23">
        <v>4076.7</v>
      </c>
      <c r="Q30" s="23"/>
      <c r="R30" s="23"/>
      <c r="S30" s="23"/>
      <c r="T30" s="23"/>
      <c r="U30" s="23"/>
      <c r="V30" s="27"/>
    </row>
    <row r="31" spans="1:22" x14ac:dyDescent="0.25">
      <c r="A31" s="3" t="s">
        <v>16</v>
      </c>
      <c r="B31" s="8">
        <v>0</v>
      </c>
      <c r="C31" s="8">
        <v>0</v>
      </c>
      <c r="D31" s="8">
        <v>70</v>
      </c>
      <c r="E31" s="8">
        <v>0</v>
      </c>
      <c r="F31" s="8">
        <v>0</v>
      </c>
      <c r="Q31" s="23"/>
      <c r="R31" s="23"/>
      <c r="S31" s="23"/>
      <c r="T31" s="23"/>
      <c r="U31" s="23"/>
      <c r="V31" s="28"/>
    </row>
    <row r="32" spans="1:22" x14ac:dyDescent="0.25">
      <c r="A32" s="3" t="s">
        <v>17</v>
      </c>
      <c r="B32" s="8">
        <v>112</v>
      </c>
      <c r="C32" s="8">
        <v>79</v>
      </c>
      <c r="D32" s="8">
        <v>0</v>
      </c>
      <c r="E32" s="8">
        <v>195</v>
      </c>
      <c r="F32" s="8">
        <v>0</v>
      </c>
      <c r="Q32" s="23"/>
      <c r="R32" s="23"/>
      <c r="S32" s="23"/>
      <c r="T32" s="23"/>
      <c r="U32" s="23"/>
      <c r="V32" s="28"/>
    </row>
    <row r="34" spans="1:14" x14ac:dyDescent="0.25">
      <c r="A34" s="19" t="s">
        <v>22</v>
      </c>
    </row>
    <row r="35" spans="1:14" x14ac:dyDescent="0.25">
      <c r="A35" s="22" t="s">
        <v>55</v>
      </c>
      <c r="B35" s="2">
        <v>2018</v>
      </c>
      <c r="C35" s="2">
        <v>2019</v>
      </c>
      <c r="D35" s="2">
        <v>2020</v>
      </c>
      <c r="E35" s="2">
        <v>2021</v>
      </c>
      <c r="F35" s="2">
        <v>2022</v>
      </c>
      <c r="H35" s="22" t="s">
        <v>19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  <c r="N35" s="7"/>
    </row>
    <row r="36" spans="1:14" x14ac:dyDescent="0.25">
      <c r="A36" s="3" t="s">
        <v>15</v>
      </c>
      <c r="B36" s="8">
        <v>0</v>
      </c>
      <c r="C36" s="8">
        <v>0</v>
      </c>
      <c r="D36" s="8">
        <v>27</v>
      </c>
      <c r="E36" s="8">
        <v>0</v>
      </c>
      <c r="F36" s="8">
        <v>0</v>
      </c>
      <c r="H36" s="3" t="s">
        <v>24</v>
      </c>
      <c r="I36" s="23">
        <v>192249.7</v>
      </c>
      <c r="J36" s="23">
        <v>175217</v>
      </c>
      <c r="K36" s="23">
        <v>195327.6</v>
      </c>
      <c r="L36" s="23">
        <v>227153</v>
      </c>
      <c r="M36" s="23">
        <v>258011.5</v>
      </c>
    </row>
    <row r="37" spans="1:14" x14ac:dyDescent="0.25">
      <c r="A37" s="3" t="s">
        <v>16</v>
      </c>
      <c r="B37" s="8">
        <v>69</v>
      </c>
      <c r="C37" s="8">
        <v>60</v>
      </c>
      <c r="D37" s="8">
        <v>100</v>
      </c>
      <c r="E37" s="8">
        <v>72</v>
      </c>
      <c r="F37" s="8">
        <v>19</v>
      </c>
    </row>
    <row r="38" spans="1:14" x14ac:dyDescent="0.25">
      <c r="A38" s="3" t="s">
        <v>17</v>
      </c>
      <c r="B38" s="8">
        <v>46</v>
      </c>
      <c r="C38" s="8">
        <v>8</v>
      </c>
      <c r="D38" s="8">
        <v>0</v>
      </c>
      <c r="E38" s="8">
        <v>84</v>
      </c>
      <c r="F38" s="8">
        <v>0</v>
      </c>
    </row>
    <row r="39" spans="1:14" x14ac:dyDescent="0.25">
      <c r="B39" s="8"/>
      <c r="C39" s="13"/>
      <c r="D39" s="8"/>
      <c r="E39" s="13"/>
      <c r="F39" s="8"/>
      <c r="G39" s="13"/>
    </row>
    <row r="40" spans="1:14" x14ac:dyDescent="0.25">
      <c r="B40" s="8"/>
      <c r="C40" s="13"/>
      <c r="D40" s="8"/>
      <c r="E40" s="13"/>
      <c r="F40" s="8"/>
      <c r="G40" s="13"/>
    </row>
    <row r="41" spans="1:14" ht="15" x14ac:dyDescent="0.25">
      <c r="A41" s="21" t="s">
        <v>73</v>
      </c>
      <c r="B41" s="8"/>
      <c r="C41" s="13"/>
      <c r="D41" s="8"/>
      <c r="E41" s="13"/>
      <c r="F41" s="8"/>
      <c r="G41" s="13"/>
    </row>
    <row r="42" spans="1:14" ht="15" x14ac:dyDescent="0.25">
      <c r="A42" s="19" t="s">
        <v>56</v>
      </c>
      <c r="B42"/>
      <c r="C42"/>
      <c r="D42"/>
      <c r="E42"/>
      <c r="F42"/>
      <c r="G42"/>
      <c r="H42" s="19" t="s">
        <v>57</v>
      </c>
      <c r="I42"/>
    </row>
    <row r="44" spans="1:14" x14ac:dyDescent="0.25">
      <c r="A44" s="3" t="s">
        <v>32</v>
      </c>
      <c r="B44" s="29">
        <v>0.1206896551724138</v>
      </c>
      <c r="C44" s="29"/>
      <c r="D44" s="3" t="s">
        <v>33</v>
      </c>
      <c r="E44" s="29">
        <v>2.8735632183908046E-2</v>
      </c>
      <c r="F44" s="29"/>
      <c r="H44" s="3" t="s">
        <v>32</v>
      </c>
      <c r="I44" s="29">
        <v>0.14285714285714285</v>
      </c>
      <c r="J44" s="29"/>
      <c r="K44" s="3" t="s">
        <v>33</v>
      </c>
      <c r="L44" s="29">
        <v>0.23809523809523808</v>
      </c>
      <c r="M44" s="29"/>
    </row>
    <row r="45" spans="1:14" x14ac:dyDescent="0.25">
      <c r="A45" s="3" t="s">
        <v>34</v>
      </c>
      <c r="B45" s="29">
        <v>0.14367816091954022</v>
      </c>
      <c r="C45" s="29"/>
      <c r="D45" s="3" t="s">
        <v>35</v>
      </c>
      <c r="E45" s="29">
        <v>2.8735632183908046E-2</v>
      </c>
      <c r="F45" s="29"/>
      <c r="H45" s="3" t="s">
        <v>34</v>
      </c>
      <c r="I45" s="29">
        <v>0.11904761904761904</v>
      </c>
      <c r="J45" s="29"/>
      <c r="K45" s="3" t="s">
        <v>35</v>
      </c>
      <c r="L45" s="29">
        <v>4.7619047619047616E-2</v>
      </c>
      <c r="M45" s="29"/>
    </row>
    <row r="46" spans="1:14" x14ac:dyDescent="0.25">
      <c r="A46" s="3" t="s">
        <v>36</v>
      </c>
      <c r="B46" s="29">
        <v>0.15517241379310345</v>
      </c>
      <c r="C46" s="29"/>
      <c r="D46" s="3" t="s">
        <v>37</v>
      </c>
      <c r="E46" s="29">
        <v>0.22988505747126436</v>
      </c>
      <c r="F46" s="29"/>
      <c r="H46" s="3" t="s">
        <v>36</v>
      </c>
      <c r="I46" s="29">
        <v>0.21428571428571427</v>
      </c>
      <c r="J46" s="29"/>
      <c r="K46" s="3" t="s">
        <v>37</v>
      </c>
      <c r="L46" s="29">
        <v>9.5238095238095233E-2</v>
      </c>
      <c r="M46" s="29"/>
    </row>
    <row r="47" spans="1:14" x14ac:dyDescent="0.25">
      <c r="A47" s="3" t="s">
        <v>38</v>
      </c>
      <c r="B47" s="29">
        <v>0.21839080459770116</v>
      </c>
      <c r="C47" s="29"/>
      <c r="D47" s="3" t="s">
        <v>39</v>
      </c>
      <c r="E47" s="29">
        <v>3.4482758620689655E-2</v>
      </c>
      <c r="F47" s="29"/>
      <c r="H47" s="3" t="s">
        <v>38</v>
      </c>
      <c r="I47" s="29">
        <v>0.14285714285714285</v>
      </c>
      <c r="J47" s="29"/>
      <c r="K47" s="3" t="s">
        <v>39</v>
      </c>
      <c r="L47" s="29">
        <v>2.3809523809523808E-2</v>
      </c>
      <c r="M47" s="29"/>
    </row>
    <row r="48" spans="1:14" x14ac:dyDescent="0.25">
      <c r="A48" s="3" t="s">
        <v>40</v>
      </c>
      <c r="B48" s="29">
        <v>0.20689655172413793</v>
      </c>
      <c r="C48" s="29"/>
      <c r="D48" s="3" t="s">
        <v>41</v>
      </c>
      <c r="E48" s="29">
        <v>5.7471264367816091E-2</v>
      </c>
      <c r="F48" s="29"/>
      <c r="H48" s="3" t="s">
        <v>40</v>
      </c>
      <c r="I48" s="29">
        <v>9.5238095238095233E-2</v>
      </c>
      <c r="J48" s="29"/>
      <c r="K48" s="3" t="s">
        <v>41</v>
      </c>
      <c r="L48" s="29">
        <v>4.7619047619047616E-2</v>
      </c>
      <c r="M48" s="29"/>
    </row>
    <row r="49" spans="1:13" x14ac:dyDescent="0.25">
      <c r="A49" s="3" t="s">
        <v>42</v>
      </c>
      <c r="B49" s="29">
        <v>0.12643678160919541</v>
      </c>
      <c r="C49" s="29"/>
      <c r="D49" s="3" t="s">
        <v>43</v>
      </c>
      <c r="E49" s="29">
        <v>0.31609195402298851</v>
      </c>
      <c r="F49" s="29"/>
      <c r="H49" s="3" t="s">
        <v>42</v>
      </c>
      <c r="I49" s="29">
        <v>4.7619047619047616E-2</v>
      </c>
      <c r="J49" s="29"/>
      <c r="K49" s="3" t="s">
        <v>43</v>
      </c>
      <c r="L49" s="29">
        <v>0.35714285714285715</v>
      </c>
      <c r="M49" s="29"/>
    </row>
    <row r="50" spans="1:13" x14ac:dyDescent="0.25">
      <c r="A50" s="3" t="s">
        <v>33</v>
      </c>
      <c r="B50" s="29">
        <v>2.8735632183908046E-2</v>
      </c>
      <c r="C50" s="29"/>
      <c r="D50" s="3" t="s">
        <v>44</v>
      </c>
      <c r="E50" s="29">
        <v>0.22988505747126436</v>
      </c>
      <c r="F50" s="29"/>
      <c r="H50" s="3" t="s">
        <v>33</v>
      </c>
      <c r="I50" s="29">
        <v>0.23809523809523808</v>
      </c>
      <c r="J50" s="29"/>
      <c r="K50" s="3" t="s">
        <v>44</v>
      </c>
      <c r="L50" s="29">
        <v>0.11904761904761904</v>
      </c>
      <c r="M50" s="29"/>
    </row>
    <row r="51" spans="1:13" x14ac:dyDescent="0.25">
      <c r="B51" s="29">
        <v>1</v>
      </c>
      <c r="C51" s="29"/>
      <c r="D51" s="3" t="s">
        <v>45</v>
      </c>
      <c r="E51" s="29">
        <v>3.4482758620689655E-2</v>
      </c>
      <c r="F51" s="29"/>
      <c r="I51" s="29">
        <v>1</v>
      </c>
      <c r="J51" s="29"/>
      <c r="K51" s="3" t="s">
        <v>45</v>
      </c>
      <c r="L51" s="29">
        <v>4.7619047619047616E-2</v>
      </c>
      <c r="M51" s="29"/>
    </row>
    <row r="52" spans="1:13" x14ac:dyDescent="0.25">
      <c r="B52" s="13"/>
      <c r="D52" s="3" t="s">
        <v>46</v>
      </c>
      <c r="E52" s="29">
        <v>4.0229885057471264E-2</v>
      </c>
      <c r="F52" s="29"/>
      <c r="I52" s="13"/>
      <c r="K52" s="3" t="s">
        <v>46</v>
      </c>
      <c r="L52" s="29">
        <v>2.3809523809523808E-2</v>
      </c>
      <c r="M52" s="29"/>
    </row>
    <row r="53" spans="1:13" x14ac:dyDescent="0.25">
      <c r="A53" s="3" t="s">
        <v>47</v>
      </c>
      <c r="B53" s="29">
        <v>0.2413793103448276</v>
      </c>
      <c r="C53" s="29"/>
      <c r="E53" s="29">
        <v>1</v>
      </c>
      <c r="F53" s="29"/>
      <c r="H53" s="3" t="s">
        <v>47</v>
      </c>
      <c r="I53" s="29">
        <v>4.7619047619047616E-2</v>
      </c>
      <c r="J53" s="29"/>
      <c r="L53" s="29">
        <v>1</v>
      </c>
      <c r="M53" s="29"/>
    </row>
    <row r="54" spans="1:13" x14ac:dyDescent="0.25">
      <c r="A54" s="3" t="s">
        <v>48</v>
      </c>
      <c r="B54" s="29">
        <v>6.8965517241379309E-2</v>
      </c>
      <c r="C54" s="29"/>
      <c r="H54" s="3" t="s">
        <v>48</v>
      </c>
      <c r="I54" s="29">
        <v>0</v>
      </c>
      <c r="J54" s="29"/>
    </row>
    <row r="55" spans="1:13" x14ac:dyDescent="0.25">
      <c r="A55" s="3" t="s">
        <v>49</v>
      </c>
      <c r="B55" s="29">
        <v>0.1206896551724138</v>
      </c>
      <c r="C55" s="29"/>
      <c r="H55" s="3" t="s">
        <v>49</v>
      </c>
      <c r="I55" s="29">
        <v>2.3809523809523808E-2</v>
      </c>
      <c r="J55" s="29"/>
    </row>
    <row r="56" spans="1:13" x14ac:dyDescent="0.25">
      <c r="A56" s="3" t="s">
        <v>50</v>
      </c>
      <c r="B56" s="29">
        <v>0.4942528735632184</v>
      </c>
      <c r="C56" s="29"/>
      <c r="H56" s="3" t="s">
        <v>50</v>
      </c>
      <c r="I56" s="29">
        <v>0.7857142857142857</v>
      </c>
      <c r="J56" s="29"/>
    </row>
    <row r="57" spans="1:13" x14ac:dyDescent="0.25">
      <c r="A57" s="3" t="s">
        <v>51</v>
      </c>
      <c r="B57" s="29">
        <v>7.4712643678160925E-2</v>
      </c>
      <c r="C57" s="29"/>
      <c r="H57" s="3" t="s">
        <v>51</v>
      </c>
      <c r="I57" s="29">
        <v>0.14285714285714285</v>
      </c>
      <c r="J57" s="29"/>
    </row>
    <row r="58" spans="1:13" x14ac:dyDescent="0.25">
      <c r="B58" s="29">
        <v>1</v>
      </c>
      <c r="C58" s="29"/>
      <c r="I58" s="29">
        <v>1</v>
      </c>
      <c r="J58" s="29"/>
    </row>
    <row r="60" spans="1:13" x14ac:dyDescent="0.25">
      <c r="A60" s="3" t="s">
        <v>76</v>
      </c>
    </row>
    <row r="61" spans="1:13" x14ac:dyDescent="0.25">
      <c r="B61" s="8"/>
      <c r="C61" s="13"/>
      <c r="D61" s="8"/>
      <c r="E61" s="13"/>
      <c r="F61" s="8"/>
      <c r="G61" s="13"/>
    </row>
    <row r="62" spans="1:13" x14ac:dyDescent="0.25">
      <c r="A62" s="10"/>
      <c r="B62" s="14"/>
      <c r="C62" s="15"/>
      <c r="D62" s="14"/>
      <c r="E62" s="15"/>
      <c r="F62" s="14"/>
      <c r="G62" s="15"/>
    </row>
    <row r="63" spans="1:13" ht="15" x14ac:dyDescent="0.25">
      <c r="A63" s="21" t="s">
        <v>25</v>
      </c>
    </row>
    <row r="65" spans="1:6" x14ac:dyDescent="0.25">
      <c r="A65" s="22" t="s">
        <v>19</v>
      </c>
      <c r="B65" s="2">
        <v>2018</v>
      </c>
      <c r="C65" s="2">
        <v>2019</v>
      </c>
      <c r="D65" s="2">
        <v>2020</v>
      </c>
      <c r="E65" s="2">
        <v>2021</v>
      </c>
      <c r="F65" s="2"/>
    </row>
    <row r="66" spans="1:6" x14ac:dyDescent="0.25">
      <c r="A66" s="3" t="s">
        <v>26</v>
      </c>
      <c r="B66" s="24">
        <v>145.30000000000001</v>
      </c>
      <c r="C66" s="24">
        <v>146.30000000000001</v>
      </c>
      <c r="D66" s="24">
        <v>145.1</v>
      </c>
      <c r="E66" s="24">
        <v>151.6</v>
      </c>
    </row>
    <row r="67" spans="1:6" x14ac:dyDescent="0.25">
      <c r="A67" s="3" t="s">
        <v>27</v>
      </c>
      <c r="B67" s="8">
        <v>570.9</v>
      </c>
      <c r="C67" s="8">
        <v>578</v>
      </c>
      <c r="D67" s="8">
        <v>562.9</v>
      </c>
      <c r="E67" s="8">
        <v>557.9</v>
      </c>
    </row>
    <row r="68" spans="1:6" x14ac:dyDescent="0.25">
      <c r="A68" s="3" t="s">
        <v>28</v>
      </c>
      <c r="B68" s="25">
        <v>266648.59999999998</v>
      </c>
      <c r="C68" s="25">
        <v>260590.6</v>
      </c>
      <c r="D68" s="25">
        <v>272169.7</v>
      </c>
      <c r="E68" s="25">
        <v>280599.5</v>
      </c>
    </row>
    <row r="69" spans="1:6" x14ac:dyDescent="0.25">
      <c r="B69" s="16"/>
      <c r="C69" s="5"/>
      <c r="D69" s="18"/>
    </row>
    <row r="70" spans="1:6" x14ac:dyDescent="0.25">
      <c r="B70" s="16"/>
      <c r="C70" s="5"/>
      <c r="D70" s="5"/>
    </row>
    <row r="71" spans="1:6" ht="15" x14ac:dyDescent="0.25">
      <c r="A71" s="21" t="s">
        <v>99</v>
      </c>
      <c r="B71" s="16"/>
      <c r="C71" s="5"/>
      <c r="D71" s="5"/>
    </row>
    <row r="72" spans="1:6" x14ac:dyDescent="0.25">
      <c r="B72" s="16"/>
      <c r="C72" s="16"/>
      <c r="D72" s="16"/>
    </row>
    <row r="73" spans="1:6" ht="42.75" x14ac:dyDescent="0.25">
      <c r="A73" s="35" t="s">
        <v>84</v>
      </c>
      <c r="B73" s="33" t="s">
        <v>91</v>
      </c>
      <c r="C73" s="33" t="s">
        <v>90</v>
      </c>
      <c r="D73" s="17" t="s">
        <v>88</v>
      </c>
      <c r="E73" s="36" t="s">
        <v>89</v>
      </c>
      <c r="F73" s="36"/>
    </row>
    <row r="74" spans="1:6" x14ac:dyDescent="0.25">
      <c r="A74" s="3" t="s">
        <v>85</v>
      </c>
      <c r="B74" s="34">
        <v>2211</v>
      </c>
      <c r="C74" s="34">
        <v>167150</v>
      </c>
      <c r="D74" s="3" t="s">
        <v>92</v>
      </c>
      <c r="E74" s="23">
        <v>163000</v>
      </c>
      <c r="F74" s="23"/>
    </row>
    <row r="75" spans="1:6" x14ac:dyDescent="0.25">
      <c r="A75" s="3" t="s">
        <v>86</v>
      </c>
      <c r="B75" s="23">
        <v>3382.5</v>
      </c>
      <c r="C75" s="23">
        <v>255900</v>
      </c>
      <c r="D75" s="3" t="s">
        <v>94</v>
      </c>
      <c r="E75" s="23">
        <v>244600</v>
      </c>
      <c r="F75" s="23">
        <v>252600</v>
      </c>
    </row>
    <row r="76" spans="1:6" x14ac:dyDescent="0.25">
      <c r="A76" s="3" t="s">
        <v>87</v>
      </c>
      <c r="B76" s="23">
        <v>3946.25</v>
      </c>
      <c r="C76" s="23">
        <v>298500</v>
      </c>
      <c r="D76" s="3" t="s">
        <v>98</v>
      </c>
      <c r="E76" s="23">
        <v>326100</v>
      </c>
      <c r="F76" s="23">
        <v>336850</v>
      </c>
    </row>
    <row r="78" spans="1:6" x14ac:dyDescent="0.25">
      <c r="A78" s="3" t="s">
        <v>96</v>
      </c>
    </row>
    <row r="79" spans="1:6" x14ac:dyDescent="0.25">
      <c r="A79" s="3" t="s">
        <v>95</v>
      </c>
    </row>
    <row r="80" spans="1:6" x14ac:dyDescent="0.25">
      <c r="A80" s="3" t="s">
        <v>97</v>
      </c>
    </row>
  </sheetData>
  <mergeCells count="1">
    <mergeCell ref="E73:F73"/>
  </mergeCells>
  <pageMargins left="0.7" right="0.7" top="0.75" bottom="0.75" header="0.3" footer="0.3"/>
  <ignoredErrors>
    <ignoredError sqref="B10:F10 B22:F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601B-0067-41CE-8BB2-D88D60CFF5D2}">
  <dimension ref="A1:V80"/>
  <sheetViews>
    <sheetView topLeftCell="A52" workbookViewId="0">
      <selection activeCell="D84" sqref="D84"/>
    </sheetView>
  </sheetViews>
  <sheetFormatPr baseColWidth="10" defaultRowHeight="14.25" x14ac:dyDescent="0.25"/>
  <cols>
    <col min="1" max="1" width="34.42578125" style="3" customWidth="1"/>
    <col min="2" max="2" width="15.42578125" style="3" customWidth="1"/>
    <col min="3" max="3" width="22.5703125" style="3" customWidth="1"/>
    <col min="4" max="4" width="21" style="3" bestFit="1" customWidth="1"/>
    <col min="5" max="6" width="10.7109375" style="3" customWidth="1"/>
    <col min="7" max="7" width="11.42578125" style="3"/>
    <col min="8" max="8" width="66" style="3" bestFit="1" customWidth="1"/>
    <col min="9" max="10" width="11.42578125" style="3"/>
    <col min="11" max="11" width="21" style="3" bestFit="1" customWidth="1"/>
    <col min="12" max="16384" width="11.42578125" style="3"/>
  </cols>
  <sheetData>
    <row r="1" spans="1:8" s="2" customFormat="1" ht="15.75" x14ac:dyDescent="0.25">
      <c r="A1" s="1" t="s">
        <v>0</v>
      </c>
    </row>
    <row r="2" spans="1:8" x14ac:dyDescent="0.25">
      <c r="A2" s="2"/>
    </row>
    <row r="3" spans="1:8" ht="15" x14ac:dyDescent="0.25">
      <c r="A3" s="21" t="s">
        <v>10</v>
      </c>
      <c r="B3" s="4"/>
      <c r="C3" s="5"/>
      <c r="D3" s="5"/>
    </row>
    <row r="4" spans="1:8" x14ac:dyDescent="0.25">
      <c r="A4" s="19"/>
      <c r="B4" s="4"/>
      <c r="C4" s="5"/>
      <c r="D4" s="5"/>
    </row>
    <row r="5" spans="1:8" x14ac:dyDescent="0.25">
      <c r="A5" s="19" t="s">
        <v>13</v>
      </c>
      <c r="B5" s="11"/>
      <c r="C5" s="12"/>
      <c r="D5" s="12"/>
    </row>
    <row r="6" spans="1:8" x14ac:dyDescent="0.25">
      <c r="B6" s="2">
        <v>2018</v>
      </c>
      <c r="C6" s="2">
        <v>2019</v>
      </c>
      <c r="D6" s="2">
        <v>2020</v>
      </c>
      <c r="E6" s="2">
        <v>2021</v>
      </c>
      <c r="F6" s="2">
        <v>2022</v>
      </c>
    </row>
    <row r="7" spans="1:8" x14ac:dyDescent="0.25">
      <c r="A7" s="20" t="s">
        <v>1</v>
      </c>
      <c r="B7" s="8">
        <v>545</v>
      </c>
      <c r="C7" s="8">
        <v>550</v>
      </c>
      <c r="D7" s="8">
        <v>560</v>
      </c>
      <c r="E7" s="8">
        <v>511</v>
      </c>
      <c r="F7" s="8">
        <v>642</v>
      </c>
    </row>
    <row r="8" spans="1:8" s="2" customFormat="1" x14ac:dyDescent="0.25">
      <c r="A8" s="20" t="s">
        <v>9</v>
      </c>
      <c r="B8" s="8">
        <v>156</v>
      </c>
      <c r="C8" s="8">
        <v>73</v>
      </c>
      <c r="D8" s="8">
        <v>143</v>
      </c>
      <c r="E8" s="8">
        <v>108</v>
      </c>
      <c r="F8" s="8">
        <v>173</v>
      </c>
    </row>
    <row r="9" spans="1:8" x14ac:dyDescent="0.25">
      <c r="A9" s="20" t="s">
        <v>2</v>
      </c>
      <c r="B9" s="8">
        <v>64</v>
      </c>
      <c r="C9" s="8">
        <v>114</v>
      </c>
      <c r="D9" s="8">
        <v>49</v>
      </c>
      <c r="E9" s="8">
        <v>167</v>
      </c>
      <c r="F9" s="8">
        <v>175</v>
      </c>
      <c r="G9" s="4"/>
      <c r="H9" s="4"/>
    </row>
    <row r="10" spans="1:8" x14ac:dyDescent="0.25">
      <c r="A10" s="19" t="s">
        <v>29</v>
      </c>
      <c r="B10" s="9">
        <f>SUM(B7:B9)</f>
        <v>765</v>
      </c>
      <c r="C10" s="9">
        <f t="shared" ref="C10:F10" si="0">SUM(C7:C9)</f>
        <v>737</v>
      </c>
      <c r="D10" s="9">
        <f t="shared" si="0"/>
        <v>752</v>
      </c>
      <c r="E10" s="9">
        <f t="shared" si="0"/>
        <v>786</v>
      </c>
      <c r="F10" s="9">
        <f t="shared" si="0"/>
        <v>990</v>
      </c>
      <c r="G10" s="4"/>
      <c r="H10" s="4"/>
    </row>
    <row r="11" spans="1:8" x14ac:dyDescent="0.25">
      <c r="A11" s="20" t="s">
        <v>4</v>
      </c>
      <c r="B11" s="8">
        <v>0</v>
      </c>
      <c r="C11" s="8">
        <v>19</v>
      </c>
      <c r="D11" s="8">
        <v>141</v>
      </c>
      <c r="E11" s="8">
        <v>2</v>
      </c>
      <c r="F11" s="8">
        <v>190</v>
      </c>
    </row>
    <row r="12" spans="1:8" x14ac:dyDescent="0.25">
      <c r="A12" s="20" t="s">
        <v>3</v>
      </c>
      <c r="B12" s="8">
        <f>SUM(B10:B11)</f>
        <v>765</v>
      </c>
      <c r="C12" s="8">
        <f t="shared" ref="C12:F12" si="1">SUM(C10:C11)</f>
        <v>756</v>
      </c>
      <c r="D12" s="8">
        <f t="shared" si="1"/>
        <v>893</v>
      </c>
      <c r="E12" s="8">
        <f t="shared" si="1"/>
        <v>788</v>
      </c>
      <c r="F12" s="8">
        <f t="shared" si="1"/>
        <v>1180</v>
      </c>
    </row>
    <row r="13" spans="1:8" x14ac:dyDescent="0.25">
      <c r="A13" s="20"/>
      <c r="B13" s="8"/>
      <c r="C13" s="8"/>
      <c r="D13" s="8"/>
      <c r="E13" s="8"/>
      <c r="F13" s="8"/>
    </row>
    <row r="14" spans="1:8" x14ac:dyDescent="0.25">
      <c r="A14" s="20"/>
      <c r="B14" s="8"/>
      <c r="C14" s="8"/>
      <c r="D14" s="8"/>
      <c r="E14" s="8"/>
      <c r="F14" s="8"/>
    </row>
    <row r="15" spans="1:8" x14ac:dyDescent="0.25">
      <c r="A15" s="19" t="s">
        <v>14</v>
      </c>
    </row>
    <row r="16" spans="1:8" ht="15.75" x14ac:dyDescent="0.25">
      <c r="A16" s="1"/>
      <c r="B16" s="2">
        <v>2018</v>
      </c>
      <c r="C16" s="2">
        <v>2019</v>
      </c>
      <c r="D16" s="2">
        <v>2020</v>
      </c>
      <c r="E16" s="2">
        <v>2021</v>
      </c>
      <c r="F16" s="2">
        <v>2022</v>
      </c>
    </row>
    <row r="17" spans="1:22" x14ac:dyDescent="0.25">
      <c r="A17" s="3" t="s">
        <v>5</v>
      </c>
      <c r="B17" s="8">
        <v>8</v>
      </c>
      <c r="C17" s="8">
        <v>59</v>
      </c>
      <c r="D17" s="8">
        <v>28</v>
      </c>
      <c r="E17" s="8">
        <v>54</v>
      </c>
      <c r="F17" s="8">
        <v>105</v>
      </c>
    </row>
    <row r="18" spans="1:22" x14ac:dyDescent="0.25">
      <c r="A18" s="3" t="s">
        <v>6</v>
      </c>
      <c r="B18" s="8">
        <v>67</v>
      </c>
      <c r="C18" s="8">
        <v>113</v>
      </c>
      <c r="D18" s="8">
        <v>77</v>
      </c>
      <c r="E18" s="8">
        <v>109</v>
      </c>
      <c r="F18" s="8">
        <v>139</v>
      </c>
    </row>
    <row r="19" spans="1:22" x14ac:dyDescent="0.25">
      <c r="A19" s="3" t="s">
        <v>7</v>
      </c>
      <c r="B19" s="8">
        <v>117</v>
      </c>
      <c r="C19" s="8">
        <v>151</v>
      </c>
      <c r="D19" s="8">
        <v>113</v>
      </c>
      <c r="E19" s="8">
        <v>165</v>
      </c>
      <c r="F19" s="8">
        <v>175</v>
      </c>
    </row>
    <row r="20" spans="1:22" x14ac:dyDescent="0.25">
      <c r="A20" s="3" t="s">
        <v>8</v>
      </c>
      <c r="B20" s="8">
        <v>157</v>
      </c>
      <c r="C20" s="8">
        <v>143</v>
      </c>
      <c r="D20" s="8">
        <v>179</v>
      </c>
      <c r="E20" s="8">
        <v>179</v>
      </c>
      <c r="F20" s="8">
        <v>186</v>
      </c>
    </row>
    <row r="21" spans="1:22" x14ac:dyDescent="0.25">
      <c r="A21" s="3" t="s">
        <v>11</v>
      </c>
      <c r="B21" s="8">
        <v>132</v>
      </c>
      <c r="C21" s="8">
        <v>116</v>
      </c>
      <c r="D21" s="8">
        <v>100</v>
      </c>
      <c r="E21" s="8">
        <v>123</v>
      </c>
      <c r="F21" s="8">
        <v>161</v>
      </c>
    </row>
    <row r="22" spans="1:22" x14ac:dyDescent="0.25">
      <c r="A22" s="19" t="s">
        <v>12</v>
      </c>
      <c r="B22" s="9">
        <f>SUM(B17:B21)</f>
        <v>481</v>
      </c>
      <c r="C22" s="9">
        <f t="shared" ref="C22:F22" si="2">SUM(C17:C21)</f>
        <v>582</v>
      </c>
      <c r="D22" s="9">
        <f t="shared" si="2"/>
        <v>497</v>
      </c>
      <c r="E22" s="9">
        <f t="shared" si="2"/>
        <v>630</v>
      </c>
      <c r="F22" s="9">
        <f t="shared" si="2"/>
        <v>766</v>
      </c>
    </row>
    <row r="24" spans="1:22" x14ac:dyDescent="0.25">
      <c r="B24" s="2"/>
      <c r="C24" s="2"/>
    </row>
    <row r="25" spans="1:22" x14ac:dyDescent="0.25">
      <c r="B25" s="4"/>
      <c r="C25" s="4"/>
    </row>
    <row r="26" spans="1:22" ht="15" x14ac:dyDescent="0.25">
      <c r="A26" s="21" t="s">
        <v>18</v>
      </c>
      <c r="B26" s="4"/>
      <c r="C26" s="4"/>
    </row>
    <row r="28" spans="1:22" x14ac:dyDescent="0.25">
      <c r="A28" s="19" t="s">
        <v>20</v>
      </c>
      <c r="H28" s="19"/>
    </row>
    <row r="29" spans="1:22" x14ac:dyDescent="0.25">
      <c r="A29" s="22" t="s">
        <v>58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  <c r="H29" s="22" t="s">
        <v>21</v>
      </c>
      <c r="I29" s="2">
        <v>2018</v>
      </c>
      <c r="J29" s="2">
        <v>2019</v>
      </c>
      <c r="K29" s="2">
        <v>2020</v>
      </c>
      <c r="L29" s="2">
        <v>2021</v>
      </c>
      <c r="M29" s="2">
        <v>2022</v>
      </c>
      <c r="Q29" s="2"/>
      <c r="R29" s="2"/>
      <c r="S29" s="2"/>
      <c r="T29" s="2"/>
      <c r="U29" s="2"/>
      <c r="V29" s="26"/>
    </row>
    <row r="30" spans="1:22" x14ac:dyDescent="0.25">
      <c r="A30" s="3" t="s">
        <v>15</v>
      </c>
      <c r="B30" s="8">
        <v>140</v>
      </c>
      <c r="C30" s="8">
        <v>5</v>
      </c>
      <c r="D30" s="8">
        <v>0</v>
      </c>
      <c r="E30" s="8">
        <v>28</v>
      </c>
      <c r="F30" s="8">
        <v>227</v>
      </c>
      <c r="H30" s="3" t="s">
        <v>23</v>
      </c>
      <c r="I30" s="23">
        <v>3204.8</v>
      </c>
      <c r="J30" s="23">
        <v>3467.2</v>
      </c>
      <c r="K30" s="23">
        <v>3628.3</v>
      </c>
      <c r="L30" s="23">
        <v>3887.8</v>
      </c>
      <c r="M30" s="23">
        <v>3984.5</v>
      </c>
      <c r="Q30" s="23"/>
      <c r="R30" s="23"/>
      <c r="S30" s="23"/>
      <c r="T30" s="23"/>
      <c r="U30" s="23"/>
      <c r="V30" s="27"/>
    </row>
    <row r="31" spans="1:22" x14ac:dyDescent="0.25">
      <c r="A31" s="3" t="s">
        <v>16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Q31" s="23"/>
      <c r="R31" s="23"/>
      <c r="S31" s="23"/>
      <c r="T31" s="23"/>
      <c r="U31" s="23"/>
      <c r="V31" s="28"/>
    </row>
    <row r="32" spans="1:22" x14ac:dyDescent="0.25">
      <c r="A32" s="3" t="s">
        <v>17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Q32" s="23"/>
      <c r="R32" s="23"/>
      <c r="S32" s="23"/>
      <c r="T32" s="23"/>
      <c r="U32" s="23"/>
      <c r="V32" s="28"/>
    </row>
    <row r="34" spans="1:14" x14ac:dyDescent="0.25">
      <c r="A34" s="19" t="s">
        <v>22</v>
      </c>
    </row>
    <row r="35" spans="1:14" x14ac:dyDescent="0.25">
      <c r="A35" s="22" t="s">
        <v>58</v>
      </c>
      <c r="B35" s="2">
        <v>2018</v>
      </c>
      <c r="C35" s="2">
        <v>2019</v>
      </c>
      <c r="D35" s="2">
        <v>2020</v>
      </c>
      <c r="E35" s="2">
        <v>2021</v>
      </c>
      <c r="F35" s="2">
        <v>2022</v>
      </c>
      <c r="H35" s="22" t="s">
        <v>21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  <c r="N35" s="7"/>
    </row>
    <row r="36" spans="1:14" x14ac:dyDescent="0.25">
      <c r="A36" s="3" t="s">
        <v>15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H36" s="3" t="s">
        <v>24</v>
      </c>
      <c r="I36" s="23">
        <v>190816.6</v>
      </c>
      <c r="J36" s="23">
        <v>173003.1</v>
      </c>
      <c r="K36" s="23">
        <v>194914.6</v>
      </c>
      <c r="L36" s="23">
        <v>222334</v>
      </c>
      <c r="M36" s="23">
        <v>246177.8</v>
      </c>
    </row>
    <row r="37" spans="1:14" x14ac:dyDescent="0.25">
      <c r="A37" s="3" t="s">
        <v>16</v>
      </c>
      <c r="B37" s="8">
        <v>74</v>
      </c>
      <c r="C37" s="8">
        <v>20</v>
      </c>
      <c r="D37" s="8">
        <v>28</v>
      </c>
      <c r="E37" s="8">
        <v>25</v>
      </c>
      <c r="F37" s="8">
        <v>28</v>
      </c>
    </row>
    <row r="38" spans="1:14" x14ac:dyDescent="0.25">
      <c r="A38" s="3" t="s">
        <v>17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</row>
    <row r="39" spans="1:14" x14ac:dyDescent="0.25">
      <c r="B39" s="8"/>
      <c r="C39" s="13"/>
      <c r="D39" s="8"/>
      <c r="E39" s="13"/>
      <c r="F39" s="8"/>
      <c r="G39" s="13"/>
    </row>
    <row r="40" spans="1:14" x14ac:dyDescent="0.25">
      <c r="B40" s="8"/>
      <c r="C40" s="13"/>
      <c r="D40" s="8"/>
      <c r="E40" s="13"/>
      <c r="F40" s="8"/>
      <c r="G40" s="13"/>
    </row>
    <row r="41" spans="1:14" ht="15" x14ac:dyDescent="0.25">
      <c r="A41" s="21" t="s">
        <v>73</v>
      </c>
      <c r="B41" s="8"/>
      <c r="C41" s="13"/>
      <c r="D41" s="8"/>
      <c r="E41" s="13"/>
      <c r="F41" s="8"/>
      <c r="G41" s="13"/>
    </row>
    <row r="42" spans="1:14" ht="15" x14ac:dyDescent="0.25">
      <c r="A42" s="19" t="s">
        <v>59</v>
      </c>
      <c r="B42"/>
      <c r="C42"/>
      <c r="D42"/>
      <c r="E42"/>
      <c r="F42"/>
      <c r="G42"/>
      <c r="H42" s="19" t="s">
        <v>60</v>
      </c>
      <c r="I42"/>
    </row>
    <row r="44" spans="1:14" x14ac:dyDescent="0.25">
      <c r="A44" s="3" t="s">
        <v>32</v>
      </c>
      <c r="B44" s="29">
        <v>2.564102564102564E-2</v>
      </c>
      <c r="C44" s="29"/>
      <c r="D44" s="3" t="s">
        <v>33</v>
      </c>
      <c r="E44" s="29">
        <v>7.6923076923076927E-2</v>
      </c>
      <c r="F44" s="29"/>
      <c r="H44" s="3" t="s">
        <v>32</v>
      </c>
      <c r="I44" s="29">
        <v>6.6666666666666666E-2</v>
      </c>
      <c r="J44" s="29"/>
      <c r="K44" s="3" t="s">
        <v>33</v>
      </c>
      <c r="L44" s="29">
        <v>4.4444444444444446E-2</v>
      </c>
      <c r="M44" s="29"/>
    </row>
    <row r="45" spans="1:14" x14ac:dyDescent="0.25">
      <c r="A45" s="3" t="s">
        <v>34</v>
      </c>
      <c r="B45" s="29">
        <v>5.128205128205128E-2</v>
      </c>
      <c r="C45" s="29"/>
      <c r="D45" s="3" t="s">
        <v>35</v>
      </c>
      <c r="E45" s="29">
        <v>0</v>
      </c>
      <c r="F45" s="29"/>
      <c r="H45" s="3" t="s">
        <v>34</v>
      </c>
      <c r="I45" s="29">
        <v>0.33333333333333331</v>
      </c>
      <c r="J45" s="29"/>
      <c r="K45" s="3" t="s">
        <v>35</v>
      </c>
      <c r="L45" s="29">
        <v>0</v>
      </c>
      <c r="M45" s="29"/>
    </row>
    <row r="46" spans="1:14" x14ac:dyDescent="0.25">
      <c r="A46" s="3" t="s">
        <v>36</v>
      </c>
      <c r="B46" s="29">
        <v>0.15384615384615385</v>
      </c>
      <c r="C46" s="29"/>
      <c r="D46" s="3" t="s">
        <v>37</v>
      </c>
      <c r="E46" s="29">
        <v>0.38461538461538464</v>
      </c>
      <c r="F46" s="29"/>
      <c r="H46" s="3" t="s">
        <v>36</v>
      </c>
      <c r="I46" s="29">
        <v>0.28888888888888886</v>
      </c>
      <c r="J46" s="29"/>
      <c r="K46" s="3" t="s">
        <v>37</v>
      </c>
      <c r="L46" s="29">
        <v>0.13333333333333333</v>
      </c>
      <c r="M46" s="29"/>
    </row>
    <row r="47" spans="1:14" x14ac:dyDescent="0.25">
      <c r="A47" s="3" t="s">
        <v>38</v>
      </c>
      <c r="B47" s="29">
        <v>0.28205128205128205</v>
      </c>
      <c r="C47" s="29"/>
      <c r="D47" s="3" t="s">
        <v>39</v>
      </c>
      <c r="E47" s="29">
        <v>0</v>
      </c>
      <c r="F47" s="29"/>
      <c r="H47" s="3" t="s">
        <v>38</v>
      </c>
      <c r="I47" s="29">
        <v>6.6666666666666666E-2</v>
      </c>
      <c r="J47" s="29"/>
      <c r="K47" s="3" t="s">
        <v>39</v>
      </c>
      <c r="L47" s="29">
        <v>4.4444444444444446E-2</v>
      </c>
      <c r="M47" s="29"/>
    </row>
    <row r="48" spans="1:14" x14ac:dyDescent="0.25">
      <c r="A48" s="3" t="s">
        <v>40</v>
      </c>
      <c r="B48" s="29">
        <v>0.15384615384615385</v>
      </c>
      <c r="C48" s="29"/>
      <c r="D48" s="3" t="s">
        <v>41</v>
      </c>
      <c r="E48" s="29">
        <v>7.6923076923076927E-2</v>
      </c>
      <c r="F48" s="29"/>
      <c r="H48" s="3" t="s">
        <v>40</v>
      </c>
      <c r="I48" s="29">
        <v>0.13333333333333333</v>
      </c>
      <c r="J48" s="29"/>
      <c r="K48" s="3" t="s">
        <v>41</v>
      </c>
      <c r="L48" s="29">
        <v>0.13333333333333333</v>
      </c>
      <c r="M48" s="29"/>
    </row>
    <row r="49" spans="1:13" x14ac:dyDescent="0.25">
      <c r="A49" s="3" t="s">
        <v>42</v>
      </c>
      <c r="B49" s="29">
        <v>0.25641025641025639</v>
      </c>
      <c r="C49" s="29"/>
      <c r="D49" s="3" t="s">
        <v>43</v>
      </c>
      <c r="E49" s="29">
        <v>0.23076923076923078</v>
      </c>
      <c r="F49" s="29"/>
      <c r="H49" s="3" t="s">
        <v>42</v>
      </c>
      <c r="I49" s="29">
        <v>8.8888888888888892E-2</v>
      </c>
      <c r="J49" s="29"/>
      <c r="K49" s="3" t="s">
        <v>43</v>
      </c>
      <c r="L49" s="29">
        <v>0.26666666666666666</v>
      </c>
      <c r="M49" s="29"/>
    </row>
    <row r="50" spans="1:13" x14ac:dyDescent="0.25">
      <c r="A50" s="3" t="s">
        <v>33</v>
      </c>
      <c r="B50" s="29">
        <v>7.6923076923076927E-2</v>
      </c>
      <c r="C50" s="29"/>
      <c r="D50" s="3" t="s">
        <v>44</v>
      </c>
      <c r="E50" s="29">
        <v>0.15384615384615385</v>
      </c>
      <c r="F50" s="29"/>
      <c r="H50" s="3" t="s">
        <v>33</v>
      </c>
      <c r="I50" s="29">
        <v>2.2222222222222223E-2</v>
      </c>
      <c r="J50" s="29"/>
      <c r="K50" s="3" t="s">
        <v>44</v>
      </c>
      <c r="L50" s="29">
        <v>0.33333333333333331</v>
      </c>
      <c r="M50" s="29"/>
    </row>
    <row r="51" spans="1:13" x14ac:dyDescent="0.25">
      <c r="B51" s="29">
        <v>1</v>
      </c>
      <c r="C51" s="29"/>
      <c r="D51" s="3" t="s">
        <v>45</v>
      </c>
      <c r="E51" s="29">
        <v>7.6923076923076927E-2</v>
      </c>
      <c r="F51" s="29"/>
      <c r="I51" s="29">
        <v>1</v>
      </c>
      <c r="J51" s="29"/>
      <c r="K51" s="3" t="s">
        <v>45</v>
      </c>
      <c r="L51" s="29">
        <v>4.4444444444444446E-2</v>
      </c>
      <c r="M51" s="29"/>
    </row>
    <row r="52" spans="1:13" x14ac:dyDescent="0.25">
      <c r="B52" s="13"/>
      <c r="D52" s="3" t="s">
        <v>46</v>
      </c>
      <c r="E52" s="29">
        <v>0</v>
      </c>
      <c r="F52" s="29"/>
      <c r="I52" s="13"/>
      <c r="K52" s="3" t="s">
        <v>46</v>
      </c>
      <c r="L52" s="29">
        <v>0</v>
      </c>
      <c r="M52" s="29"/>
    </row>
    <row r="53" spans="1:13" x14ac:dyDescent="0.25">
      <c r="A53" s="3" t="s">
        <v>47</v>
      </c>
      <c r="B53" s="29">
        <v>7.6923076923076927E-2</v>
      </c>
      <c r="C53" s="29"/>
      <c r="E53" s="29">
        <v>1</v>
      </c>
      <c r="F53" s="29"/>
      <c r="H53" s="3" t="s">
        <v>47</v>
      </c>
      <c r="I53" s="29">
        <v>8.8888888888888892E-2</v>
      </c>
      <c r="J53" s="29"/>
      <c r="L53" s="29">
        <v>1</v>
      </c>
      <c r="M53" s="29"/>
    </row>
    <row r="54" spans="1:13" x14ac:dyDescent="0.25">
      <c r="A54" s="3" t="s">
        <v>48</v>
      </c>
      <c r="B54" s="29">
        <v>5.128205128205128E-2</v>
      </c>
      <c r="C54" s="29"/>
      <c r="H54" s="3" t="s">
        <v>48</v>
      </c>
      <c r="I54" s="29">
        <v>4.4444444444444446E-2</v>
      </c>
      <c r="J54" s="29"/>
    </row>
    <row r="55" spans="1:13" x14ac:dyDescent="0.25">
      <c r="A55" s="3" t="s">
        <v>49</v>
      </c>
      <c r="B55" s="29">
        <v>7.6923076923076927E-2</v>
      </c>
      <c r="C55" s="29"/>
      <c r="H55" s="3" t="s">
        <v>49</v>
      </c>
      <c r="I55" s="29">
        <v>2.2222222222222223E-2</v>
      </c>
      <c r="J55" s="29"/>
    </row>
    <row r="56" spans="1:13" x14ac:dyDescent="0.25">
      <c r="A56" s="3" t="s">
        <v>50</v>
      </c>
      <c r="B56" s="29">
        <v>0.5641025641025641</v>
      </c>
      <c r="C56" s="29"/>
      <c r="H56" s="3" t="s">
        <v>50</v>
      </c>
      <c r="I56" s="29">
        <v>0.46666666666666667</v>
      </c>
      <c r="J56" s="29"/>
    </row>
    <row r="57" spans="1:13" x14ac:dyDescent="0.25">
      <c r="A57" s="3" t="s">
        <v>51</v>
      </c>
      <c r="B57" s="29">
        <v>0.23076923076923078</v>
      </c>
      <c r="C57" s="29"/>
      <c r="H57" s="3" t="s">
        <v>51</v>
      </c>
      <c r="I57" s="29">
        <v>0.37777777777777777</v>
      </c>
      <c r="J57" s="29"/>
    </row>
    <row r="58" spans="1:13" x14ac:dyDescent="0.25">
      <c r="B58" s="29">
        <v>1</v>
      </c>
      <c r="C58" s="29"/>
      <c r="I58" s="29">
        <v>1</v>
      </c>
      <c r="J58" s="29"/>
    </row>
    <row r="60" spans="1:13" x14ac:dyDescent="0.25">
      <c r="A60" s="3" t="s">
        <v>77</v>
      </c>
    </row>
    <row r="61" spans="1:13" x14ac:dyDescent="0.25">
      <c r="B61" s="8"/>
      <c r="C61" s="13"/>
      <c r="D61" s="8"/>
      <c r="E61" s="13"/>
      <c r="F61" s="8"/>
      <c r="G61" s="13"/>
    </row>
    <row r="62" spans="1:13" x14ac:dyDescent="0.25">
      <c r="A62" s="10"/>
      <c r="B62" s="14"/>
      <c r="C62" s="15"/>
      <c r="D62" s="14"/>
      <c r="E62" s="15"/>
      <c r="F62" s="14"/>
      <c r="G62" s="15"/>
    </row>
    <row r="63" spans="1:13" ht="15" x14ac:dyDescent="0.25">
      <c r="A63" s="21" t="s">
        <v>25</v>
      </c>
    </row>
    <row r="65" spans="1:6" x14ac:dyDescent="0.25">
      <c r="A65" s="22" t="s">
        <v>21</v>
      </c>
      <c r="B65" s="2">
        <v>2018</v>
      </c>
      <c r="C65" s="2">
        <v>2019</v>
      </c>
      <c r="D65" s="2">
        <v>2020</v>
      </c>
      <c r="E65" s="2">
        <v>2021</v>
      </c>
      <c r="F65" s="2"/>
    </row>
    <row r="66" spans="1:6" x14ac:dyDescent="0.25">
      <c r="A66" s="3" t="s">
        <v>26</v>
      </c>
      <c r="B66" s="24">
        <v>76.8</v>
      </c>
      <c r="C66" s="24">
        <v>86.8</v>
      </c>
      <c r="D66" s="24">
        <v>81.400000000000006</v>
      </c>
      <c r="E66" s="24">
        <v>82</v>
      </c>
    </row>
    <row r="67" spans="1:6" x14ac:dyDescent="0.25">
      <c r="A67" s="3" t="s">
        <v>27</v>
      </c>
      <c r="B67" s="8">
        <v>748.5</v>
      </c>
      <c r="C67" s="8">
        <v>715.4</v>
      </c>
      <c r="D67" s="8">
        <v>695.7</v>
      </c>
      <c r="E67" s="8">
        <v>710.3</v>
      </c>
    </row>
    <row r="68" spans="1:6" x14ac:dyDescent="0.25">
      <c r="A68" s="3" t="s">
        <v>28</v>
      </c>
      <c r="B68" s="25">
        <v>221522.3</v>
      </c>
      <c r="C68" s="25">
        <v>231166.4</v>
      </c>
      <c r="D68" s="25">
        <v>228127.3</v>
      </c>
      <c r="E68" s="25">
        <v>237324.2</v>
      </c>
    </row>
    <row r="69" spans="1:6" x14ac:dyDescent="0.25">
      <c r="B69" s="16"/>
      <c r="C69" s="5"/>
      <c r="D69" s="18"/>
    </row>
    <row r="70" spans="1:6" x14ac:dyDescent="0.25">
      <c r="B70" s="16"/>
      <c r="C70" s="5"/>
      <c r="D70" s="5"/>
    </row>
    <row r="71" spans="1:6" ht="15" x14ac:dyDescent="0.25">
      <c r="A71" s="21" t="s">
        <v>100</v>
      </c>
      <c r="B71" s="16"/>
      <c r="C71" s="5"/>
      <c r="D71" s="5"/>
    </row>
    <row r="72" spans="1:6" x14ac:dyDescent="0.25">
      <c r="B72" s="16"/>
      <c r="C72" s="16"/>
      <c r="D72" s="16"/>
    </row>
    <row r="73" spans="1:6" ht="28.5" x14ac:dyDescent="0.25">
      <c r="A73" s="35" t="s">
        <v>84</v>
      </c>
      <c r="B73" s="33" t="s">
        <v>91</v>
      </c>
      <c r="C73" s="33" t="s">
        <v>90</v>
      </c>
      <c r="D73" s="17" t="s">
        <v>88</v>
      </c>
      <c r="E73" s="36" t="s">
        <v>89</v>
      </c>
      <c r="F73" s="36"/>
    </row>
    <row r="74" spans="1:6" x14ac:dyDescent="0.25">
      <c r="A74" s="3" t="s">
        <v>85</v>
      </c>
      <c r="B74" s="34">
        <v>2044</v>
      </c>
      <c r="C74" s="34">
        <v>154500</v>
      </c>
      <c r="D74" s="3" t="s">
        <v>92</v>
      </c>
      <c r="E74" s="23">
        <v>159400</v>
      </c>
      <c r="F74" s="23"/>
    </row>
    <row r="75" spans="1:6" x14ac:dyDescent="0.25">
      <c r="A75" s="3" t="s">
        <v>86</v>
      </c>
      <c r="B75" s="23">
        <v>3268.5</v>
      </c>
      <c r="C75" s="23">
        <v>247175</v>
      </c>
      <c r="D75" s="3" t="s">
        <v>94</v>
      </c>
      <c r="E75" s="23">
        <v>239100</v>
      </c>
      <c r="F75" s="23">
        <v>239310</v>
      </c>
    </row>
    <row r="76" spans="1:6" x14ac:dyDescent="0.25">
      <c r="A76" s="3" t="s">
        <v>87</v>
      </c>
      <c r="B76" s="23">
        <v>3813.25</v>
      </c>
      <c r="C76" s="23">
        <v>288450</v>
      </c>
      <c r="D76" s="3" t="s">
        <v>98</v>
      </c>
      <c r="E76" s="23">
        <v>318800</v>
      </c>
      <c r="F76" s="23">
        <v>319100</v>
      </c>
    </row>
    <row r="78" spans="1:6" x14ac:dyDescent="0.25">
      <c r="A78" s="3" t="s">
        <v>96</v>
      </c>
    </row>
    <row r="79" spans="1:6" x14ac:dyDescent="0.25">
      <c r="A79" s="3" t="s">
        <v>95</v>
      </c>
    </row>
    <row r="80" spans="1:6" x14ac:dyDescent="0.25">
      <c r="A80" s="3" t="s">
        <v>97</v>
      </c>
    </row>
  </sheetData>
  <mergeCells count="1">
    <mergeCell ref="E73:F73"/>
  </mergeCells>
  <pageMargins left="0.7" right="0.7" top="0.75" bottom="0.75" header="0.3" footer="0.3"/>
  <ignoredErrors>
    <ignoredError sqref="B10:F10 B22:F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DABE-8FB7-48E2-AA2B-3A24F9A1FBFE}">
  <dimension ref="A1:V80"/>
  <sheetViews>
    <sheetView topLeftCell="A45" workbookViewId="0">
      <selection activeCell="B84" sqref="B84"/>
    </sheetView>
  </sheetViews>
  <sheetFormatPr baseColWidth="10" defaultRowHeight="14.25" x14ac:dyDescent="0.25"/>
  <cols>
    <col min="1" max="1" width="34.42578125" style="3" customWidth="1"/>
    <col min="2" max="3" width="10.7109375" style="3" customWidth="1"/>
    <col min="4" max="4" width="21" style="3" bestFit="1" customWidth="1"/>
    <col min="5" max="6" width="10.7109375" style="3" customWidth="1"/>
    <col min="7" max="7" width="11.42578125" style="3"/>
    <col min="8" max="8" width="66" style="3" bestFit="1" customWidth="1"/>
    <col min="9" max="10" width="11.42578125" style="3"/>
    <col min="11" max="11" width="21" style="3" bestFit="1" customWidth="1"/>
    <col min="12" max="16384" width="11.42578125" style="3"/>
  </cols>
  <sheetData>
    <row r="1" spans="1:8" s="2" customFormat="1" ht="15.75" x14ac:dyDescent="0.25">
      <c r="A1" s="1" t="s">
        <v>0</v>
      </c>
    </row>
    <row r="2" spans="1:8" x14ac:dyDescent="0.25">
      <c r="A2" s="2"/>
    </row>
    <row r="3" spans="1:8" ht="15" x14ac:dyDescent="0.25">
      <c r="A3" s="21" t="s">
        <v>10</v>
      </c>
      <c r="B3" s="4"/>
      <c r="C3" s="5"/>
      <c r="D3" s="5"/>
    </row>
    <row r="4" spans="1:8" x14ac:dyDescent="0.25">
      <c r="A4" s="19"/>
      <c r="B4" s="4"/>
      <c r="C4" s="5"/>
      <c r="D4" s="5"/>
    </row>
    <row r="5" spans="1:8" x14ac:dyDescent="0.25">
      <c r="A5" s="19" t="s">
        <v>13</v>
      </c>
      <c r="B5" s="11"/>
      <c r="C5" s="12"/>
      <c r="D5" s="12"/>
    </row>
    <row r="6" spans="1:8" x14ac:dyDescent="0.25">
      <c r="B6" s="2">
        <v>2018</v>
      </c>
      <c r="C6" s="2">
        <v>2019</v>
      </c>
      <c r="D6" s="2">
        <v>2020</v>
      </c>
      <c r="E6" s="2">
        <v>2021</v>
      </c>
      <c r="F6" s="2">
        <v>2022</v>
      </c>
    </row>
    <row r="7" spans="1:8" x14ac:dyDescent="0.25">
      <c r="A7" s="20" t="s">
        <v>1</v>
      </c>
      <c r="B7" s="8">
        <v>481</v>
      </c>
      <c r="C7" s="8">
        <v>532</v>
      </c>
      <c r="D7" s="8">
        <v>423</v>
      </c>
      <c r="E7" s="8">
        <v>269</v>
      </c>
      <c r="F7" s="8">
        <v>429</v>
      </c>
    </row>
    <row r="8" spans="1:8" s="2" customFormat="1" x14ac:dyDescent="0.25">
      <c r="A8" s="20" t="s">
        <v>9</v>
      </c>
      <c r="B8" s="8">
        <v>377</v>
      </c>
      <c r="C8" s="8">
        <v>229</v>
      </c>
      <c r="D8" s="8">
        <v>367</v>
      </c>
      <c r="E8" s="8">
        <v>226</v>
      </c>
      <c r="F8" s="8">
        <v>345</v>
      </c>
    </row>
    <row r="9" spans="1:8" x14ac:dyDescent="0.25">
      <c r="A9" s="20" t="s">
        <v>2</v>
      </c>
      <c r="B9" s="8">
        <v>1460</v>
      </c>
      <c r="C9" s="8">
        <v>675</v>
      </c>
      <c r="D9" s="8">
        <v>1414</v>
      </c>
      <c r="E9" s="8">
        <v>1479</v>
      </c>
      <c r="F9" s="8">
        <v>1535</v>
      </c>
      <c r="G9" s="4"/>
      <c r="H9" s="4"/>
    </row>
    <row r="10" spans="1:8" x14ac:dyDescent="0.25">
      <c r="A10" s="19" t="s">
        <v>29</v>
      </c>
      <c r="B10" s="9">
        <f>SUM(B7:B9)</f>
        <v>2318</v>
      </c>
      <c r="C10" s="9">
        <f t="shared" ref="C10:F10" si="0">SUM(C7:C9)</f>
        <v>1436</v>
      </c>
      <c r="D10" s="9">
        <f t="shared" si="0"/>
        <v>2204</v>
      </c>
      <c r="E10" s="9">
        <f t="shared" si="0"/>
        <v>1974</v>
      </c>
      <c r="F10" s="9">
        <f t="shared" si="0"/>
        <v>2309</v>
      </c>
      <c r="G10" s="4"/>
      <c r="H10" s="4"/>
    </row>
    <row r="11" spans="1:8" x14ac:dyDescent="0.25">
      <c r="A11" s="20" t="s">
        <v>4</v>
      </c>
      <c r="B11" s="8">
        <v>539</v>
      </c>
      <c r="C11" s="8">
        <v>106</v>
      </c>
      <c r="D11" s="8">
        <v>926</v>
      </c>
      <c r="E11" s="8">
        <v>384</v>
      </c>
      <c r="F11" s="8">
        <v>354</v>
      </c>
    </row>
    <row r="12" spans="1:8" x14ac:dyDescent="0.25">
      <c r="A12" s="20" t="s">
        <v>3</v>
      </c>
      <c r="B12" s="8">
        <f>SUM(B10:B11)</f>
        <v>2857</v>
      </c>
      <c r="C12" s="8">
        <f t="shared" ref="C12:F12" si="1">SUM(C10:C11)</f>
        <v>1542</v>
      </c>
      <c r="D12" s="8">
        <f t="shared" si="1"/>
        <v>3130</v>
      </c>
      <c r="E12" s="8">
        <f t="shared" si="1"/>
        <v>2358</v>
      </c>
      <c r="F12" s="8">
        <f t="shared" si="1"/>
        <v>2663</v>
      </c>
    </row>
    <row r="13" spans="1:8" x14ac:dyDescent="0.25">
      <c r="A13" s="20"/>
      <c r="B13" s="8"/>
      <c r="C13" s="8"/>
      <c r="D13" s="8"/>
      <c r="E13" s="8"/>
      <c r="F13" s="8"/>
    </row>
    <row r="14" spans="1:8" x14ac:dyDescent="0.25">
      <c r="A14" s="20"/>
      <c r="B14" s="8"/>
      <c r="C14" s="8"/>
      <c r="D14" s="8"/>
      <c r="E14" s="8"/>
      <c r="F14" s="8"/>
    </row>
    <row r="15" spans="1:8" x14ac:dyDescent="0.25">
      <c r="A15" s="19" t="s">
        <v>14</v>
      </c>
    </row>
    <row r="16" spans="1:8" ht="15.75" x14ac:dyDescent="0.25">
      <c r="A16" s="1"/>
      <c r="B16" s="2">
        <v>2018</v>
      </c>
      <c r="C16" s="2">
        <v>2019</v>
      </c>
      <c r="D16" s="2">
        <v>2020</v>
      </c>
      <c r="E16" s="2">
        <v>2021</v>
      </c>
      <c r="F16" s="2">
        <v>2022</v>
      </c>
    </row>
    <row r="17" spans="1:22" x14ac:dyDescent="0.25">
      <c r="A17" s="3" t="s">
        <v>5</v>
      </c>
      <c r="B17" s="8">
        <v>569</v>
      </c>
      <c r="C17" s="8">
        <v>325</v>
      </c>
      <c r="D17" s="8">
        <v>622</v>
      </c>
      <c r="E17" s="8">
        <v>686</v>
      </c>
      <c r="F17" s="8">
        <v>497</v>
      </c>
    </row>
    <row r="18" spans="1:22" x14ac:dyDescent="0.25">
      <c r="A18" s="3" t="s">
        <v>6</v>
      </c>
      <c r="B18" s="8">
        <v>591</v>
      </c>
      <c r="C18" s="8">
        <v>348</v>
      </c>
      <c r="D18" s="8">
        <v>476</v>
      </c>
      <c r="E18" s="8">
        <v>493</v>
      </c>
      <c r="F18" s="8">
        <v>485</v>
      </c>
    </row>
    <row r="19" spans="1:22" x14ac:dyDescent="0.25">
      <c r="A19" s="3" t="s">
        <v>7</v>
      </c>
      <c r="B19" s="8">
        <v>318</v>
      </c>
      <c r="C19" s="8">
        <v>265</v>
      </c>
      <c r="D19" s="8">
        <v>257</v>
      </c>
      <c r="E19" s="8">
        <v>278</v>
      </c>
      <c r="F19" s="8">
        <v>233</v>
      </c>
    </row>
    <row r="20" spans="1:22" x14ac:dyDescent="0.25">
      <c r="A20" s="3" t="s">
        <v>8</v>
      </c>
      <c r="B20" s="8">
        <v>179</v>
      </c>
      <c r="C20" s="8">
        <v>159</v>
      </c>
      <c r="D20" s="8">
        <v>153</v>
      </c>
      <c r="E20" s="8">
        <v>172</v>
      </c>
      <c r="F20" s="8">
        <v>133</v>
      </c>
    </row>
    <row r="21" spans="1:22" x14ac:dyDescent="0.25">
      <c r="A21" s="3" t="s">
        <v>11</v>
      </c>
      <c r="B21" s="8">
        <v>108</v>
      </c>
      <c r="C21" s="8">
        <v>125</v>
      </c>
      <c r="D21" s="8">
        <v>78</v>
      </c>
      <c r="E21" s="8">
        <v>70</v>
      </c>
      <c r="F21" s="8">
        <v>127</v>
      </c>
    </row>
    <row r="22" spans="1:22" x14ac:dyDescent="0.25">
      <c r="A22" s="19" t="s">
        <v>12</v>
      </c>
      <c r="B22" s="9">
        <f>SUM(B17:B21)</f>
        <v>1765</v>
      </c>
      <c r="C22" s="9">
        <f t="shared" ref="C22:F22" si="2">SUM(C17:C21)</f>
        <v>1222</v>
      </c>
      <c r="D22" s="9">
        <f t="shared" si="2"/>
        <v>1586</v>
      </c>
      <c r="E22" s="9">
        <f t="shared" si="2"/>
        <v>1699</v>
      </c>
      <c r="F22" s="9">
        <f t="shared" si="2"/>
        <v>1475</v>
      </c>
    </row>
    <row r="24" spans="1:22" x14ac:dyDescent="0.25">
      <c r="B24" s="2"/>
      <c r="C24" s="2"/>
    </row>
    <row r="25" spans="1:22" x14ac:dyDescent="0.25">
      <c r="B25" s="4"/>
      <c r="C25" s="4"/>
    </row>
    <row r="26" spans="1:22" ht="15" x14ac:dyDescent="0.25">
      <c r="A26" s="21" t="s">
        <v>18</v>
      </c>
      <c r="B26" s="4"/>
      <c r="C26" s="4"/>
    </row>
    <row r="28" spans="1:22" x14ac:dyDescent="0.25">
      <c r="A28" s="19" t="s">
        <v>20</v>
      </c>
      <c r="H28" s="19"/>
    </row>
    <row r="29" spans="1:22" x14ac:dyDescent="0.25">
      <c r="A29" s="22" t="s">
        <v>19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  <c r="H29" s="22" t="s">
        <v>19</v>
      </c>
      <c r="I29" s="2">
        <v>2018</v>
      </c>
      <c r="J29" s="2">
        <v>2019</v>
      </c>
      <c r="K29" s="2">
        <v>2020</v>
      </c>
      <c r="L29" s="2">
        <v>2021</v>
      </c>
      <c r="M29" s="2">
        <v>2022</v>
      </c>
      <c r="Q29" s="2"/>
      <c r="R29" s="2"/>
      <c r="S29" s="2"/>
      <c r="T29" s="2"/>
      <c r="U29" s="2"/>
      <c r="V29" s="26"/>
    </row>
    <row r="30" spans="1:22" x14ac:dyDescent="0.25">
      <c r="A30" s="3" t="s">
        <v>15</v>
      </c>
      <c r="B30" s="8">
        <v>784</v>
      </c>
      <c r="C30" s="8">
        <v>573</v>
      </c>
      <c r="D30" s="8">
        <v>1609</v>
      </c>
      <c r="E30" s="8">
        <v>1292</v>
      </c>
      <c r="F30" s="8">
        <v>1036</v>
      </c>
      <c r="H30" s="3" t="s">
        <v>23</v>
      </c>
      <c r="I30" s="23">
        <v>3167.2</v>
      </c>
      <c r="J30" s="23">
        <v>3310.7</v>
      </c>
      <c r="K30" s="23">
        <v>3637.8</v>
      </c>
      <c r="L30" s="23">
        <v>3910.3</v>
      </c>
      <c r="M30" s="23">
        <v>4076.7</v>
      </c>
      <c r="Q30" s="23"/>
      <c r="R30" s="23"/>
      <c r="S30" s="23"/>
      <c r="T30" s="23"/>
      <c r="U30" s="23"/>
      <c r="V30" s="27"/>
    </row>
    <row r="31" spans="1:22" x14ac:dyDescent="0.25">
      <c r="A31" s="3" t="s">
        <v>16</v>
      </c>
      <c r="B31" s="8">
        <v>624</v>
      </c>
      <c r="C31" s="8">
        <v>253</v>
      </c>
      <c r="D31" s="8">
        <v>758</v>
      </c>
      <c r="E31" s="8">
        <v>773</v>
      </c>
      <c r="F31" s="8">
        <v>859</v>
      </c>
      <c r="Q31" s="23"/>
      <c r="R31" s="23"/>
      <c r="S31" s="23"/>
      <c r="T31" s="23"/>
      <c r="U31" s="23"/>
      <c r="V31" s="28"/>
    </row>
    <row r="32" spans="1:22" x14ac:dyDescent="0.25">
      <c r="A32" s="3" t="s">
        <v>17</v>
      </c>
      <c r="B32" s="8">
        <v>941</v>
      </c>
      <c r="C32" s="8">
        <v>831</v>
      </c>
      <c r="D32" s="8">
        <v>1149</v>
      </c>
      <c r="E32" s="8">
        <v>1347</v>
      </c>
      <c r="F32" s="8">
        <v>1016</v>
      </c>
      <c r="Q32" s="23"/>
      <c r="R32" s="23"/>
      <c r="S32" s="23"/>
      <c r="T32" s="23"/>
      <c r="U32" s="23"/>
      <c r="V32" s="28"/>
    </row>
    <row r="34" spans="1:14" x14ac:dyDescent="0.25">
      <c r="A34" s="19" t="s">
        <v>22</v>
      </c>
    </row>
    <row r="35" spans="1:14" x14ac:dyDescent="0.25">
      <c r="A35" s="22" t="s">
        <v>19</v>
      </c>
      <c r="B35" s="2">
        <v>2018</v>
      </c>
      <c r="C35" s="2">
        <v>2019</v>
      </c>
      <c r="D35" s="2">
        <v>2020</v>
      </c>
      <c r="E35" s="2">
        <v>2021</v>
      </c>
      <c r="F35" s="2">
        <v>2022</v>
      </c>
      <c r="H35" s="22" t="s">
        <v>19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  <c r="N35" s="7"/>
    </row>
    <row r="36" spans="1:14" x14ac:dyDescent="0.25">
      <c r="A36" s="3" t="s">
        <v>15</v>
      </c>
      <c r="B36" s="8">
        <v>189</v>
      </c>
      <c r="C36" s="8">
        <v>85</v>
      </c>
      <c r="D36" s="8">
        <v>197</v>
      </c>
      <c r="E36" s="8">
        <v>99</v>
      </c>
      <c r="F36" s="8">
        <v>103</v>
      </c>
      <c r="H36" s="3" t="s">
        <v>24</v>
      </c>
      <c r="I36" s="23">
        <v>192249.7</v>
      </c>
      <c r="J36" s="23">
        <v>175217</v>
      </c>
      <c r="K36" s="23">
        <v>195327.6</v>
      </c>
      <c r="L36" s="23">
        <v>227153</v>
      </c>
      <c r="M36" s="23">
        <v>258011.5</v>
      </c>
    </row>
    <row r="37" spans="1:14" x14ac:dyDescent="0.25">
      <c r="A37" s="3" t="s">
        <v>16</v>
      </c>
      <c r="B37" s="8">
        <v>116</v>
      </c>
      <c r="C37" s="8">
        <v>73</v>
      </c>
      <c r="D37" s="8">
        <v>129</v>
      </c>
      <c r="E37" s="8">
        <v>60</v>
      </c>
      <c r="F37" s="8">
        <v>71</v>
      </c>
    </row>
    <row r="38" spans="1:14" x14ac:dyDescent="0.25">
      <c r="A38" s="3" t="s">
        <v>17</v>
      </c>
      <c r="B38" s="8">
        <v>286</v>
      </c>
      <c r="C38" s="8">
        <v>150</v>
      </c>
      <c r="D38" s="8">
        <v>126</v>
      </c>
      <c r="E38" s="8">
        <v>168</v>
      </c>
      <c r="F38" s="8">
        <v>104</v>
      </c>
    </row>
    <row r="39" spans="1:14" x14ac:dyDescent="0.25">
      <c r="B39" s="8"/>
      <c r="C39" s="13"/>
      <c r="D39" s="8"/>
      <c r="E39" s="13"/>
      <c r="F39" s="8"/>
      <c r="G39" s="13"/>
    </row>
    <row r="40" spans="1:14" x14ac:dyDescent="0.25">
      <c r="B40" s="8"/>
      <c r="C40" s="13"/>
      <c r="D40" s="8"/>
      <c r="E40" s="13"/>
      <c r="F40" s="8"/>
      <c r="G40" s="13"/>
    </row>
    <row r="41" spans="1:14" ht="15" x14ac:dyDescent="0.25">
      <c r="A41" s="21" t="s">
        <v>73</v>
      </c>
      <c r="B41" s="8"/>
      <c r="C41" s="13"/>
      <c r="D41" s="8"/>
      <c r="E41" s="13"/>
      <c r="F41" s="8"/>
      <c r="G41" s="13"/>
    </row>
    <row r="42" spans="1:14" ht="15" x14ac:dyDescent="0.25">
      <c r="A42" s="19" t="s">
        <v>61</v>
      </c>
      <c r="B42"/>
      <c r="C42"/>
      <c r="D42"/>
      <c r="E42"/>
      <c r="F42"/>
      <c r="G42"/>
      <c r="H42" s="19" t="s">
        <v>62</v>
      </c>
      <c r="I42"/>
    </row>
    <row r="44" spans="1:14" x14ac:dyDescent="0.25">
      <c r="A44" s="3" t="s">
        <v>32</v>
      </c>
      <c r="B44" s="29">
        <v>7.0564516129032265E-2</v>
      </c>
      <c r="C44" s="29"/>
      <c r="D44" s="3" t="s">
        <v>33</v>
      </c>
      <c r="E44" s="29">
        <v>4.6370967741935484E-2</v>
      </c>
      <c r="F44" s="29"/>
      <c r="H44" s="3" t="s">
        <v>32</v>
      </c>
      <c r="I44" s="29">
        <v>0.10465116279069768</v>
      </c>
      <c r="J44" s="29"/>
      <c r="K44" s="3" t="s">
        <v>33</v>
      </c>
      <c r="L44" s="29">
        <v>0.13953488372093023</v>
      </c>
      <c r="M44" s="29"/>
    </row>
    <row r="45" spans="1:14" x14ac:dyDescent="0.25">
      <c r="A45" s="3" t="s">
        <v>34</v>
      </c>
      <c r="B45" s="29">
        <v>0.13911290322580644</v>
      </c>
      <c r="C45" s="29"/>
      <c r="D45" s="3" t="s">
        <v>35</v>
      </c>
      <c r="E45" s="29">
        <v>1.4112903225806451E-2</v>
      </c>
      <c r="F45" s="29"/>
      <c r="H45" s="3" t="s">
        <v>34</v>
      </c>
      <c r="I45" s="29">
        <v>0.23255813953488372</v>
      </c>
      <c r="J45" s="29"/>
      <c r="K45" s="3" t="s">
        <v>35</v>
      </c>
      <c r="L45" s="29">
        <v>2.3255813953488372E-2</v>
      </c>
      <c r="M45" s="29"/>
    </row>
    <row r="46" spans="1:14" x14ac:dyDescent="0.25">
      <c r="A46" s="3" t="s">
        <v>36</v>
      </c>
      <c r="B46" s="29">
        <v>0.26713709677419356</v>
      </c>
      <c r="C46" s="29"/>
      <c r="D46" s="3" t="s">
        <v>37</v>
      </c>
      <c r="E46" s="29">
        <v>9.6774193548387094E-2</v>
      </c>
      <c r="F46" s="29"/>
      <c r="H46" s="3" t="s">
        <v>36</v>
      </c>
      <c r="I46" s="29">
        <v>0.2558139534883721</v>
      </c>
      <c r="J46" s="29"/>
      <c r="K46" s="3" t="s">
        <v>37</v>
      </c>
      <c r="L46" s="29">
        <v>0.10465116279069768</v>
      </c>
      <c r="M46" s="29"/>
    </row>
    <row r="47" spans="1:14" x14ac:dyDescent="0.25">
      <c r="A47" s="3" t="s">
        <v>38</v>
      </c>
      <c r="B47" s="29">
        <v>0.33366935483870969</v>
      </c>
      <c r="C47" s="29"/>
      <c r="D47" s="3" t="s">
        <v>39</v>
      </c>
      <c r="E47" s="29">
        <v>2.2177419354838711E-2</v>
      </c>
      <c r="F47" s="29"/>
      <c r="H47" s="3" t="s">
        <v>38</v>
      </c>
      <c r="I47" s="29">
        <v>0.10465116279069768</v>
      </c>
      <c r="J47" s="29"/>
      <c r="K47" s="3" t="s">
        <v>39</v>
      </c>
      <c r="L47" s="29">
        <v>3.4883720930232558E-2</v>
      </c>
      <c r="M47" s="29"/>
    </row>
    <row r="48" spans="1:14" x14ac:dyDescent="0.25">
      <c r="A48" s="3" t="s">
        <v>40</v>
      </c>
      <c r="B48" s="29">
        <v>9.7782258064516125E-2</v>
      </c>
      <c r="C48" s="29"/>
      <c r="D48" s="3" t="s">
        <v>41</v>
      </c>
      <c r="E48" s="29">
        <v>8.7701612903225812E-2</v>
      </c>
      <c r="F48" s="29"/>
      <c r="H48" s="3" t="s">
        <v>40</v>
      </c>
      <c r="I48" s="29">
        <v>0.11627906976744186</v>
      </c>
      <c r="J48" s="29"/>
      <c r="K48" s="3" t="s">
        <v>41</v>
      </c>
      <c r="L48" s="29">
        <v>9.3023255813953487E-2</v>
      </c>
      <c r="M48" s="29"/>
    </row>
    <row r="49" spans="1:13" x14ac:dyDescent="0.25">
      <c r="A49" s="3" t="s">
        <v>42</v>
      </c>
      <c r="B49" s="29">
        <v>5.3427419354838711E-2</v>
      </c>
      <c r="C49" s="29"/>
      <c r="D49" s="3" t="s">
        <v>43</v>
      </c>
      <c r="E49" s="29">
        <v>0.28729838709677419</v>
      </c>
      <c r="F49" s="29"/>
      <c r="H49" s="3" t="s">
        <v>42</v>
      </c>
      <c r="I49" s="29">
        <v>5.8139534883720929E-2</v>
      </c>
      <c r="J49" s="29"/>
      <c r="K49" s="3" t="s">
        <v>43</v>
      </c>
      <c r="L49" s="29">
        <v>0.31395348837209303</v>
      </c>
      <c r="M49" s="29"/>
    </row>
    <row r="50" spans="1:13" x14ac:dyDescent="0.25">
      <c r="A50" s="3" t="s">
        <v>33</v>
      </c>
      <c r="B50" s="29">
        <v>3.8306451612903226E-2</v>
      </c>
      <c r="C50" s="29"/>
      <c r="D50" s="3" t="s">
        <v>44</v>
      </c>
      <c r="E50" s="29">
        <v>0.36189516129032256</v>
      </c>
      <c r="F50" s="29"/>
      <c r="H50" s="3" t="s">
        <v>33</v>
      </c>
      <c r="I50" s="29">
        <v>0.12790697674418605</v>
      </c>
      <c r="J50" s="29"/>
      <c r="K50" s="3" t="s">
        <v>44</v>
      </c>
      <c r="L50" s="29">
        <v>0.23255813953488372</v>
      </c>
      <c r="M50" s="29"/>
    </row>
    <row r="51" spans="1:13" x14ac:dyDescent="0.25">
      <c r="B51" s="29">
        <v>1</v>
      </c>
      <c r="C51" s="29"/>
      <c r="D51" s="3" t="s">
        <v>45</v>
      </c>
      <c r="E51" s="29">
        <v>6.0483870967741937E-2</v>
      </c>
      <c r="F51" s="29"/>
      <c r="I51" s="29">
        <v>1</v>
      </c>
      <c r="J51" s="29"/>
      <c r="K51" s="3" t="s">
        <v>45</v>
      </c>
      <c r="L51" s="29">
        <v>4.6511627906976744E-2</v>
      </c>
      <c r="M51" s="29"/>
    </row>
    <row r="52" spans="1:13" x14ac:dyDescent="0.25">
      <c r="B52" s="13"/>
      <c r="D52" s="3" t="s">
        <v>46</v>
      </c>
      <c r="E52" s="29">
        <v>2.3185483870967742E-2</v>
      </c>
      <c r="F52" s="29"/>
      <c r="I52" s="13"/>
      <c r="K52" s="3" t="s">
        <v>46</v>
      </c>
      <c r="L52" s="29">
        <v>1.1627906976744186E-2</v>
      </c>
      <c r="M52" s="29"/>
    </row>
    <row r="53" spans="1:13" x14ac:dyDescent="0.25">
      <c r="A53" s="3" t="s">
        <v>47</v>
      </c>
      <c r="B53" s="29">
        <v>0.21471774193548387</v>
      </c>
      <c r="C53" s="29"/>
      <c r="E53" s="29">
        <v>1</v>
      </c>
      <c r="F53" s="29"/>
      <c r="H53" s="3" t="s">
        <v>47</v>
      </c>
      <c r="I53" s="29">
        <v>6.9767441860465115E-2</v>
      </c>
      <c r="J53" s="29"/>
      <c r="L53" s="29">
        <v>1</v>
      </c>
      <c r="M53" s="29"/>
    </row>
    <row r="54" spans="1:13" x14ac:dyDescent="0.25">
      <c r="A54" s="3" t="s">
        <v>48</v>
      </c>
      <c r="B54" s="29">
        <v>0.13407258064516128</v>
      </c>
      <c r="C54" s="29"/>
      <c r="H54" s="3" t="s">
        <v>48</v>
      </c>
      <c r="I54" s="29">
        <v>2.3255813953488372E-2</v>
      </c>
      <c r="J54" s="29"/>
    </row>
    <row r="55" spans="1:13" x14ac:dyDescent="0.25">
      <c r="A55" s="3" t="s">
        <v>49</v>
      </c>
      <c r="B55" s="29">
        <v>0.23689516129032259</v>
      </c>
      <c r="C55" s="29"/>
      <c r="H55" s="3" t="s">
        <v>49</v>
      </c>
      <c r="I55" s="29">
        <v>2.3255813953488372E-2</v>
      </c>
      <c r="J55" s="29"/>
    </row>
    <row r="56" spans="1:13" x14ac:dyDescent="0.25">
      <c r="A56" s="3" t="s">
        <v>50</v>
      </c>
      <c r="B56" s="29">
        <v>0.29032258064516131</v>
      </c>
      <c r="C56" s="29"/>
      <c r="H56" s="3" t="s">
        <v>50</v>
      </c>
      <c r="I56" s="29">
        <v>0.62790697674418605</v>
      </c>
      <c r="J56" s="29"/>
    </row>
    <row r="57" spans="1:13" x14ac:dyDescent="0.25">
      <c r="A57" s="3" t="s">
        <v>51</v>
      </c>
      <c r="B57" s="29">
        <v>0.12399193548387097</v>
      </c>
      <c r="C57" s="29"/>
      <c r="H57" s="3" t="s">
        <v>51</v>
      </c>
      <c r="I57" s="29">
        <v>0.2558139534883721</v>
      </c>
      <c r="J57" s="29"/>
    </row>
    <row r="58" spans="1:13" x14ac:dyDescent="0.25">
      <c r="B58" s="29">
        <v>1</v>
      </c>
      <c r="C58" s="29"/>
      <c r="I58" s="29">
        <v>1</v>
      </c>
      <c r="J58" s="29"/>
    </row>
    <row r="60" spans="1:13" x14ac:dyDescent="0.25">
      <c r="A60" s="3" t="s">
        <v>78</v>
      </c>
    </row>
    <row r="61" spans="1:13" x14ac:dyDescent="0.25">
      <c r="B61" s="8"/>
      <c r="C61" s="13"/>
      <c r="D61" s="8"/>
      <c r="E61" s="13"/>
      <c r="F61" s="8"/>
      <c r="G61" s="13"/>
    </row>
    <row r="62" spans="1:13" x14ac:dyDescent="0.25">
      <c r="A62" s="10"/>
      <c r="B62" s="14"/>
      <c r="C62" s="15"/>
      <c r="D62" s="14"/>
      <c r="E62" s="15"/>
      <c r="F62" s="14"/>
      <c r="G62" s="15"/>
    </row>
    <row r="63" spans="1:13" ht="15" x14ac:dyDescent="0.25">
      <c r="A63" s="21" t="s">
        <v>25</v>
      </c>
    </row>
    <row r="65" spans="1:6" x14ac:dyDescent="0.25">
      <c r="A65" s="22" t="s">
        <v>19</v>
      </c>
      <c r="B65" s="2">
        <v>2018</v>
      </c>
      <c r="C65" s="2">
        <v>2019</v>
      </c>
      <c r="D65" s="2">
        <v>2020</v>
      </c>
      <c r="E65" s="2">
        <v>2021</v>
      </c>
      <c r="F65" s="2"/>
    </row>
    <row r="66" spans="1:6" x14ac:dyDescent="0.25">
      <c r="A66" s="3" t="s">
        <v>26</v>
      </c>
      <c r="B66" s="24">
        <v>145.30000000000001</v>
      </c>
      <c r="C66" s="24">
        <v>146.30000000000001</v>
      </c>
      <c r="D66" s="24">
        <v>145.1</v>
      </c>
      <c r="E66" s="24">
        <v>151.6</v>
      </c>
    </row>
    <row r="67" spans="1:6" x14ac:dyDescent="0.25">
      <c r="A67" s="3" t="s">
        <v>27</v>
      </c>
      <c r="B67" s="8">
        <v>570.9</v>
      </c>
      <c r="C67" s="8">
        <v>578</v>
      </c>
      <c r="D67" s="8">
        <v>562.9</v>
      </c>
      <c r="E67" s="8">
        <v>557.9</v>
      </c>
    </row>
    <row r="68" spans="1:6" x14ac:dyDescent="0.25">
      <c r="A68" s="3" t="s">
        <v>28</v>
      </c>
      <c r="B68" s="25">
        <v>266648.59999999998</v>
      </c>
      <c r="C68" s="25">
        <v>260590.6</v>
      </c>
      <c r="D68" s="25">
        <v>272169.7</v>
      </c>
      <c r="E68" s="25">
        <v>280599.5</v>
      </c>
    </row>
    <row r="69" spans="1:6" x14ac:dyDescent="0.25">
      <c r="B69" s="16"/>
      <c r="C69" s="5"/>
      <c r="D69" s="18"/>
    </row>
    <row r="70" spans="1:6" x14ac:dyDescent="0.25">
      <c r="B70" s="16"/>
      <c r="C70" s="5"/>
      <c r="D70" s="5"/>
    </row>
    <row r="71" spans="1:6" ht="15" x14ac:dyDescent="0.25">
      <c r="A71" s="21" t="s">
        <v>83</v>
      </c>
      <c r="B71" s="16"/>
      <c r="C71" s="5"/>
      <c r="D71" s="5"/>
    </row>
    <row r="72" spans="1:6" x14ac:dyDescent="0.25">
      <c r="B72" s="16"/>
      <c r="C72" s="16"/>
      <c r="D72" s="16"/>
    </row>
    <row r="73" spans="1:6" ht="71.25" x14ac:dyDescent="0.25">
      <c r="A73" s="35" t="s">
        <v>84</v>
      </c>
      <c r="B73" s="33" t="s">
        <v>91</v>
      </c>
      <c r="C73" s="33" t="s">
        <v>90</v>
      </c>
      <c r="D73" s="17" t="s">
        <v>88</v>
      </c>
      <c r="E73" s="36" t="s">
        <v>89</v>
      </c>
      <c r="F73" s="36"/>
    </row>
    <row r="74" spans="1:6" x14ac:dyDescent="0.25">
      <c r="A74" s="3" t="s">
        <v>85</v>
      </c>
      <c r="B74" s="34">
        <v>2211</v>
      </c>
      <c r="C74" s="34">
        <v>167150</v>
      </c>
      <c r="D74" s="3" t="s">
        <v>92</v>
      </c>
      <c r="E74" s="23">
        <v>163000</v>
      </c>
      <c r="F74" s="23"/>
    </row>
    <row r="75" spans="1:6" x14ac:dyDescent="0.25">
      <c r="A75" s="3" t="s">
        <v>86</v>
      </c>
      <c r="B75" s="23">
        <v>3382.5</v>
      </c>
      <c r="C75" s="23">
        <v>255900</v>
      </c>
      <c r="D75" s="3" t="s">
        <v>94</v>
      </c>
      <c r="E75" s="23">
        <v>244600</v>
      </c>
      <c r="F75" s="23">
        <v>252600</v>
      </c>
    </row>
    <row r="76" spans="1:6" x14ac:dyDescent="0.25">
      <c r="A76" s="3" t="s">
        <v>87</v>
      </c>
      <c r="B76" s="23">
        <v>3946.25</v>
      </c>
      <c r="C76" s="23">
        <v>298500</v>
      </c>
      <c r="D76" s="3" t="s">
        <v>98</v>
      </c>
      <c r="E76" s="23">
        <v>326100</v>
      </c>
      <c r="F76" s="23">
        <v>336850</v>
      </c>
    </row>
    <row r="78" spans="1:6" x14ac:dyDescent="0.25">
      <c r="A78" s="3" t="s">
        <v>96</v>
      </c>
    </row>
    <row r="79" spans="1:6" x14ac:dyDescent="0.25">
      <c r="A79" s="3" t="s">
        <v>95</v>
      </c>
    </row>
    <row r="80" spans="1:6" x14ac:dyDescent="0.25">
      <c r="A80" s="3" t="s">
        <v>97</v>
      </c>
    </row>
  </sheetData>
  <mergeCells count="1">
    <mergeCell ref="E73:F73"/>
  </mergeCells>
  <pageMargins left="0.7" right="0.7" top="0.75" bottom="0.75" header="0.3" footer="0.3"/>
  <ignoredErrors>
    <ignoredError sqref="B10:F10 B22: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9D74-76CC-427F-9966-F1D07DB15BDE}">
  <dimension ref="A1:V80"/>
  <sheetViews>
    <sheetView topLeftCell="A3" workbookViewId="0">
      <selection activeCell="C77" sqref="C77"/>
    </sheetView>
  </sheetViews>
  <sheetFormatPr baseColWidth="10" defaultRowHeight="14.25" x14ac:dyDescent="0.25"/>
  <cols>
    <col min="1" max="1" width="34.42578125" style="3" customWidth="1"/>
    <col min="2" max="2" width="14.7109375" style="3" customWidth="1"/>
    <col min="3" max="3" width="17.28515625" style="3" customWidth="1"/>
    <col min="4" max="4" width="21" style="3" bestFit="1" customWidth="1"/>
    <col min="5" max="6" width="10.7109375" style="3" customWidth="1"/>
    <col min="7" max="7" width="11.42578125" style="3"/>
    <col min="8" max="8" width="66" style="3" bestFit="1" customWidth="1"/>
    <col min="9" max="10" width="11.42578125" style="3"/>
    <col min="11" max="11" width="21" style="3" bestFit="1" customWidth="1"/>
    <col min="12" max="16384" width="11.42578125" style="3"/>
  </cols>
  <sheetData>
    <row r="1" spans="1:8" s="2" customFormat="1" ht="15.75" x14ac:dyDescent="0.25">
      <c r="A1" s="1" t="s">
        <v>0</v>
      </c>
    </row>
    <row r="2" spans="1:8" x14ac:dyDescent="0.25">
      <c r="A2" s="2"/>
    </row>
    <row r="3" spans="1:8" ht="15" x14ac:dyDescent="0.25">
      <c r="A3" s="21" t="s">
        <v>10</v>
      </c>
      <c r="B3" s="4"/>
      <c r="C3" s="5"/>
      <c r="D3" s="5"/>
    </row>
    <row r="4" spans="1:8" x14ac:dyDescent="0.25">
      <c r="A4" s="19"/>
      <c r="B4" s="4"/>
      <c r="C4" s="5"/>
      <c r="D4" s="5"/>
    </row>
    <row r="5" spans="1:8" x14ac:dyDescent="0.25">
      <c r="A5" s="19" t="s">
        <v>13</v>
      </c>
      <c r="B5" s="11"/>
      <c r="C5" s="12"/>
      <c r="D5" s="12"/>
    </row>
    <row r="6" spans="1:8" x14ac:dyDescent="0.25">
      <c r="B6" s="2">
        <v>2018</v>
      </c>
      <c r="C6" s="2">
        <v>2019</v>
      </c>
      <c r="D6" s="2">
        <v>2020</v>
      </c>
      <c r="E6" s="2">
        <v>2021</v>
      </c>
      <c r="F6" s="2">
        <v>2022</v>
      </c>
    </row>
    <row r="7" spans="1:8" x14ac:dyDescent="0.25">
      <c r="A7" s="20" t="s">
        <v>1</v>
      </c>
      <c r="B7" s="8">
        <v>166</v>
      </c>
      <c r="C7" s="8">
        <v>139</v>
      </c>
      <c r="D7" s="8">
        <v>178</v>
      </c>
      <c r="E7" s="8">
        <v>191</v>
      </c>
      <c r="F7" s="8">
        <v>182</v>
      </c>
    </row>
    <row r="8" spans="1:8" s="2" customFormat="1" x14ac:dyDescent="0.25">
      <c r="A8" s="20" t="s">
        <v>9</v>
      </c>
      <c r="B8" s="8">
        <v>12</v>
      </c>
      <c r="C8" s="8">
        <v>28</v>
      </c>
      <c r="D8" s="8">
        <v>13</v>
      </c>
      <c r="E8" s="8">
        <v>37</v>
      </c>
      <c r="F8" s="8">
        <v>34</v>
      </c>
    </row>
    <row r="9" spans="1:8" x14ac:dyDescent="0.25">
      <c r="A9" s="20" t="s">
        <v>2</v>
      </c>
      <c r="B9" s="8">
        <v>7</v>
      </c>
      <c r="C9" s="8">
        <v>17</v>
      </c>
      <c r="D9" s="8">
        <v>33</v>
      </c>
      <c r="E9" s="8">
        <v>30</v>
      </c>
      <c r="F9" s="8">
        <v>16</v>
      </c>
      <c r="G9" s="4"/>
      <c r="H9" s="4"/>
    </row>
    <row r="10" spans="1:8" x14ac:dyDescent="0.25">
      <c r="A10" s="19" t="s">
        <v>29</v>
      </c>
      <c r="B10" s="9">
        <f>SUM(B7:B9)</f>
        <v>185</v>
      </c>
      <c r="C10" s="9">
        <f t="shared" ref="C10:F10" si="0">SUM(C7:C9)</f>
        <v>184</v>
      </c>
      <c r="D10" s="9">
        <f t="shared" si="0"/>
        <v>224</v>
      </c>
      <c r="E10" s="9">
        <f t="shared" si="0"/>
        <v>258</v>
      </c>
      <c r="F10" s="9">
        <f t="shared" si="0"/>
        <v>232</v>
      </c>
      <c r="G10" s="4"/>
      <c r="H10" s="4"/>
    </row>
    <row r="11" spans="1:8" x14ac:dyDescent="0.25">
      <c r="A11" s="20" t="s">
        <v>4</v>
      </c>
      <c r="B11" s="8">
        <v>0</v>
      </c>
      <c r="C11" s="8">
        <v>0</v>
      </c>
      <c r="D11" s="8">
        <v>0</v>
      </c>
      <c r="E11" s="8">
        <v>2</v>
      </c>
      <c r="F11" s="8">
        <v>8</v>
      </c>
    </row>
    <row r="12" spans="1:8" x14ac:dyDescent="0.25">
      <c r="A12" s="20" t="s">
        <v>3</v>
      </c>
      <c r="B12" s="8">
        <f>SUM(B10:B11)</f>
        <v>185</v>
      </c>
      <c r="C12" s="8">
        <f t="shared" ref="C12:F12" si="1">SUM(C10:C11)</f>
        <v>184</v>
      </c>
      <c r="D12" s="8">
        <f t="shared" si="1"/>
        <v>224</v>
      </c>
      <c r="E12" s="8">
        <f t="shared" si="1"/>
        <v>260</v>
      </c>
      <c r="F12" s="8">
        <f t="shared" si="1"/>
        <v>240</v>
      </c>
    </row>
    <row r="13" spans="1:8" x14ac:dyDescent="0.25">
      <c r="A13" s="20"/>
      <c r="B13" s="8"/>
      <c r="C13" s="8"/>
      <c r="D13" s="8"/>
      <c r="E13" s="8"/>
      <c r="F13" s="8"/>
    </row>
    <row r="14" spans="1:8" x14ac:dyDescent="0.25">
      <c r="A14" s="20"/>
      <c r="B14" s="8"/>
      <c r="C14" s="8"/>
      <c r="D14" s="8"/>
      <c r="E14" s="8"/>
      <c r="F14" s="8"/>
    </row>
    <row r="15" spans="1:8" x14ac:dyDescent="0.25">
      <c r="A15" s="19" t="s">
        <v>14</v>
      </c>
    </row>
    <row r="16" spans="1:8" ht="15.75" x14ac:dyDescent="0.25">
      <c r="A16" s="1"/>
      <c r="B16" s="2">
        <v>2018</v>
      </c>
      <c r="C16" s="2">
        <v>2019</v>
      </c>
      <c r="D16" s="2">
        <v>2020</v>
      </c>
      <c r="E16" s="2">
        <v>2021</v>
      </c>
      <c r="F16" s="2">
        <v>2022</v>
      </c>
    </row>
    <row r="17" spans="1:22" x14ac:dyDescent="0.25">
      <c r="A17" s="3" t="s">
        <v>5</v>
      </c>
      <c r="B17" s="8">
        <v>1</v>
      </c>
      <c r="C17" s="8">
        <v>3</v>
      </c>
      <c r="D17" s="8">
        <v>3</v>
      </c>
      <c r="E17" s="8">
        <v>6</v>
      </c>
      <c r="F17" s="8">
        <v>6</v>
      </c>
    </row>
    <row r="18" spans="1:22" x14ac:dyDescent="0.25">
      <c r="A18" s="3" t="s">
        <v>6</v>
      </c>
      <c r="B18" s="8">
        <v>13</v>
      </c>
      <c r="C18" s="8">
        <v>16</v>
      </c>
      <c r="D18" s="8">
        <v>25</v>
      </c>
      <c r="E18" s="8">
        <v>23</v>
      </c>
      <c r="F18" s="8">
        <v>17</v>
      </c>
    </row>
    <row r="19" spans="1:22" x14ac:dyDescent="0.25">
      <c r="A19" s="3" t="s">
        <v>7</v>
      </c>
      <c r="B19" s="8">
        <v>20</v>
      </c>
      <c r="C19" s="8">
        <v>26</v>
      </c>
      <c r="D19" s="8">
        <v>18</v>
      </c>
      <c r="E19" s="8">
        <v>37</v>
      </c>
      <c r="F19" s="8">
        <v>30</v>
      </c>
    </row>
    <row r="20" spans="1:22" x14ac:dyDescent="0.25">
      <c r="A20" s="3" t="s">
        <v>8</v>
      </c>
      <c r="B20" s="8">
        <v>18</v>
      </c>
      <c r="C20" s="8">
        <v>24</v>
      </c>
      <c r="D20" s="8">
        <v>40</v>
      </c>
      <c r="E20" s="8">
        <v>63</v>
      </c>
      <c r="F20" s="8">
        <v>37</v>
      </c>
    </row>
    <row r="21" spans="1:22" x14ac:dyDescent="0.25">
      <c r="A21" s="3" t="s">
        <v>11</v>
      </c>
      <c r="B21" s="8">
        <v>21</v>
      </c>
      <c r="C21" s="8">
        <v>18</v>
      </c>
      <c r="D21" s="8">
        <v>28</v>
      </c>
      <c r="E21" s="8">
        <v>41</v>
      </c>
      <c r="F21" s="8">
        <v>48</v>
      </c>
    </row>
    <row r="22" spans="1:22" x14ac:dyDescent="0.25">
      <c r="A22" s="19" t="s">
        <v>12</v>
      </c>
      <c r="B22" s="9">
        <f>SUM(B17:B21)</f>
        <v>73</v>
      </c>
      <c r="C22" s="9">
        <f t="shared" ref="C22:F22" si="2">SUM(C17:C21)</f>
        <v>87</v>
      </c>
      <c r="D22" s="9">
        <f t="shared" si="2"/>
        <v>114</v>
      </c>
      <c r="E22" s="9">
        <f t="shared" si="2"/>
        <v>170</v>
      </c>
      <c r="F22" s="9">
        <f t="shared" si="2"/>
        <v>138</v>
      </c>
    </row>
    <row r="24" spans="1:22" x14ac:dyDescent="0.25">
      <c r="B24" s="2"/>
      <c r="C24" s="2"/>
    </row>
    <row r="25" spans="1:22" x14ac:dyDescent="0.25">
      <c r="B25" s="4"/>
      <c r="C25" s="4"/>
    </row>
    <row r="26" spans="1:22" ht="15" x14ac:dyDescent="0.25">
      <c r="A26" s="21" t="s">
        <v>18</v>
      </c>
      <c r="B26" s="4"/>
      <c r="C26" s="4"/>
    </row>
    <row r="28" spans="1:22" x14ac:dyDescent="0.25">
      <c r="A28" s="19" t="s">
        <v>20</v>
      </c>
      <c r="H28" s="19"/>
    </row>
    <row r="29" spans="1:22" x14ac:dyDescent="0.25">
      <c r="A29" s="22" t="s">
        <v>63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  <c r="H29" s="22" t="s">
        <v>21</v>
      </c>
      <c r="I29" s="2">
        <v>2018</v>
      </c>
      <c r="J29" s="2">
        <v>2019</v>
      </c>
      <c r="K29" s="2">
        <v>2020</v>
      </c>
      <c r="L29" s="2">
        <v>2021</v>
      </c>
      <c r="M29" s="2">
        <v>2022</v>
      </c>
      <c r="Q29" s="2"/>
      <c r="R29" s="2"/>
      <c r="S29" s="2"/>
      <c r="T29" s="2"/>
      <c r="U29" s="2"/>
      <c r="V29" s="26"/>
    </row>
    <row r="30" spans="1:22" x14ac:dyDescent="0.25">
      <c r="A30" s="3" t="s">
        <v>15</v>
      </c>
      <c r="B30" s="8">
        <v>0</v>
      </c>
      <c r="C30" s="8">
        <v>5</v>
      </c>
      <c r="D30" s="8">
        <v>0</v>
      </c>
      <c r="E30" s="8">
        <v>0</v>
      </c>
      <c r="F30" s="8">
        <v>0</v>
      </c>
      <c r="H30" s="3" t="s">
        <v>23</v>
      </c>
      <c r="I30" s="23">
        <v>3204.8</v>
      </c>
      <c r="J30" s="23">
        <v>3467.2</v>
      </c>
      <c r="K30" s="23">
        <v>3628.3</v>
      </c>
      <c r="L30" s="23">
        <v>3887.8</v>
      </c>
      <c r="M30" s="23">
        <v>3984.5</v>
      </c>
      <c r="Q30" s="23"/>
      <c r="R30" s="23"/>
      <c r="S30" s="23"/>
      <c r="T30" s="23"/>
      <c r="U30" s="23"/>
      <c r="V30" s="27"/>
    </row>
    <row r="31" spans="1:22" x14ac:dyDescent="0.25">
      <c r="A31" s="3" t="s">
        <v>16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Q31" s="23"/>
      <c r="R31" s="23"/>
      <c r="S31" s="23"/>
      <c r="T31" s="23"/>
      <c r="U31" s="23"/>
      <c r="V31" s="28"/>
    </row>
    <row r="32" spans="1:22" x14ac:dyDescent="0.25">
      <c r="A32" s="3" t="s">
        <v>17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Q32" s="23"/>
      <c r="R32" s="23"/>
      <c r="S32" s="23"/>
      <c r="T32" s="23"/>
      <c r="U32" s="23"/>
      <c r="V32" s="28"/>
    </row>
    <row r="34" spans="1:14" x14ac:dyDescent="0.25">
      <c r="A34" s="19" t="s">
        <v>22</v>
      </c>
    </row>
    <row r="35" spans="1:14" x14ac:dyDescent="0.25">
      <c r="A35" s="22" t="s">
        <v>63</v>
      </c>
      <c r="B35" s="2">
        <v>2018</v>
      </c>
      <c r="C35" s="2">
        <v>2019</v>
      </c>
      <c r="D35" s="2">
        <v>2020</v>
      </c>
      <c r="E35" s="2">
        <v>2021</v>
      </c>
      <c r="F35" s="2">
        <v>2022</v>
      </c>
      <c r="H35" s="22" t="s">
        <v>21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  <c r="N35" s="7"/>
    </row>
    <row r="36" spans="1:14" x14ac:dyDescent="0.25">
      <c r="A36" s="3" t="s">
        <v>15</v>
      </c>
      <c r="B36" s="8">
        <v>0</v>
      </c>
      <c r="C36" s="8">
        <v>0</v>
      </c>
      <c r="D36" s="8">
        <v>0</v>
      </c>
      <c r="E36" s="8">
        <v>0</v>
      </c>
      <c r="F36" s="8">
        <v>13</v>
      </c>
      <c r="H36" s="3" t="s">
        <v>24</v>
      </c>
      <c r="I36" s="23">
        <v>190816.6</v>
      </c>
      <c r="J36" s="23">
        <v>173003.1</v>
      </c>
      <c r="K36" s="23">
        <v>194914.6</v>
      </c>
      <c r="L36" s="23">
        <v>222334</v>
      </c>
      <c r="M36" s="23">
        <v>246177.8</v>
      </c>
    </row>
    <row r="37" spans="1:14" x14ac:dyDescent="0.25">
      <c r="A37" s="3" t="s">
        <v>16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</row>
    <row r="38" spans="1:14" x14ac:dyDescent="0.25">
      <c r="A38" s="3" t="s">
        <v>17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</row>
    <row r="39" spans="1:14" x14ac:dyDescent="0.25">
      <c r="B39" s="8"/>
      <c r="C39" s="13"/>
      <c r="D39" s="8"/>
      <c r="E39" s="13"/>
      <c r="F39" s="8"/>
      <c r="G39" s="13"/>
    </row>
    <row r="40" spans="1:14" x14ac:dyDescent="0.25">
      <c r="B40" s="8"/>
      <c r="C40" s="13"/>
      <c r="D40" s="8"/>
      <c r="E40" s="13"/>
      <c r="F40" s="8"/>
      <c r="G40" s="13"/>
    </row>
    <row r="41" spans="1:14" ht="15" x14ac:dyDescent="0.25">
      <c r="A41" s="21" t="s">
        <v>73</v>
      </c>
      <c r="B41" s="8"/>
      <c r="C41" s="13"/>
      <c r="D41" s="8"/>
      <c r="E41" s="13"/>
      <c r="F41" s="8"/>
      <c r="G41" s="13"/>
    </row>
    <row r="42" spans="1:14" ht="15" x14ac:dyDescent="0.25">
      <c r="A42" s="19" t="s">
        <v>64</v>
      </c>
      <c r="B42"/>
      <c r="C42"/>
      <c r="D42"/>
      <c r="E42"/>
      <c r="F42"/>
      <c r="G42"/>
      <c r="H42" s="19" t="s">
        <v>65</v>
      </c>
      <c r="I42"/>
    </row>
    <row r="44" spans="1:14" x14ac:dyDescent="0.25">
      <c r="A44" s="3" t="s">
        <v>32</v>
      </c>
      <c r="B44" s="8" t="s">
        <v>66</v>
      </c>
      <c r="C44" s="29"/>
      <c r="D44" s="3" t="s">
        <v>33</v>
      </c>
      <c r="E44" s="8" t="s">
        <v>66</v>
      </c>
      <c r="F44" s="29"/>
      <c r="H44" s="3" t="s">
        <v>32</v>
      </c>
      <c r="I44" s="8" t="s">
        <v>66</v>
      </c>
      <c r="J44" s="29"/>
      <c r="K44" s="3" t="s">
        <v>33</v>
      </c>
      <c r="L44" s="8" t="s">
        <v>66</v>
      </c>
      <c r="M44" s="29"/>
    </row>
    <row r="45" spans="1:14" x14ac:dyDescent="0.25">
      <c r="A45" s="3" t="s">
        <v>34</v>
      </c>
      <c r="B45" s="8" t="s">
        <v>66</v>
      </c>
      <c r="C45" s="29"/>
      <c r="D45" s="3" t="s">
        <v>35</v>
      </c>
      <c r="E45" s="8" t="s">
        <v>66</v>
      </c>
      <c r="F45" s="29"/>
      <c r="H45" s="3" t="s">
        <v>34</v>
      </c>
      <c r="I45" s="8" t="s">
        <v>66</v>
      </c>
      <c r="J45" s="29"/>
      <c r="K45" s="3" t="s">
        <v>35</v>
      </c>
      <c r="L45" s="8" t="s">
        <v>66</v>
      </c>
      <c r="M45" s="29"/>
    </row>
    <row r="46" spans="1:14" x14ac:dyDescent="0.25">
      <c r="A46" s="3" t="s">
        <v>36</v>
      </c>
      <c r="B46" s="8" t="s">
        <v>66</v>
      </c>
      <c r="C46" s="29"/>
      <c r="D46" s="3" t="s">
        <v>37</v>
      </c>
      <c r="E46" s="8" t="s">
        <v>66</v>
      </c>
      <c r="F46" s="29"/>
      <c r="H46" s="3" t="s">
        <v>36</v>
      </c>
      <c r="I46" s="8" t="s">
        <v>66</v>
      </c>
      <c r="J46" s="29"/>
      <c r="K46" s="3" t="s">
        <v>37</v>
      </c>
      <c r="L46" s="8" t="s">
        <v>66</v>
      </c>
      <c r="M46" s="29"/>
    </row>
    <row r="47" spans="1:14" x14ac:dyDescent="0.25">
      <c r="A47" s="3" t="s">
        <v>38</v>
      </c>
      <c r="B47" s="8" t="s">
        <v>66</v>
      </c>
      <c r="C47" s="29"/>
      <c r="D47" s="3" t="s">
        <v>39</v>
      </c>
      <c r="E47" s="8" t="s">
        <v>66</v>
      </c>
      <c r="F47" s="29"/>
      <c r="H47" s="3" t="s">
        <v>38</v>
      </c>
      <c r="I47" s="8" t="s">
        <v>66</v>
      </c>
      <c r="J47" s="29"/>
      <c r="K47" s="3" t="s">
        <v>39</v>
      </c>
      <c r="L47" s="8" t="s">
        <v>66</v>
      </c>
      <c r="M47" s="29"/>
    </row>
    <row r="48" spans="1:14" x14ac:dyDescent="0.25">
      <c r="A48" s="3" t="s">
        <v>40</v>
      </c>
      <c r="B48" s="8" t="s">
        <v>66</v>
      </c>
      <c r="C48" s="29"/>
      <c r="D48" s="3" t="s">
        <v>41</v>
      </c>
      <c r="E48" s="8" t="s">
        <v>66</v>
      </c>
      <c r="F48" s="29"/>
      <c r="H48" s="3" t="s">
        <v>40</v>
      </c>
      <c r="I48" s="8" t="s">
        <v>66</v>
      </c>
      <c r="J48" s="29"/>
      <c r="K48" s="3" t="s">
        <v>41</v>
      </c>
      <c r="L48" s="8" t="s">
        <v>66</v>
      </c>
      <c r="M48" s="29"/>
    </row>
    <row r="49" spans="1:13" x14ac:dyDescent="0.25">
      <c r="A49" s="3" t="s">
        <v>42</v>
      </c>
      <c r="B49" s="8" t="s">
        <v>66</v>
      </c>
      <c r="C49" s="29"/>
      <c r="D49" s="3" t="s">
        <v>43</v>
      </c>
      <c r="E49" s="8" t="s">
        <v>66</v>
      </c>
      <c r="F49" s="29"/>
      <c r="H49" s="3" t="s">
        <v>42</v>
      </c>
      <c r="I49" s="8" t="s">
        <v>66</v>
      </c>
      <c r="J49" s="29"/>
      <c r="K49" s="3" t="s">
        <v>43</v>
      </c>
      <c r="L49" s="8" t="s">
        <v>66</v>
      </c>
      <c r="M49" s="29"/>
    </row>
    <row r="50" spans="1:13" x14ac:dyDescent="0.25">
      <c r="A50" s="3" t="s">
        <v>33</v>
      </c>
      <c r="B50" s="8" t="s">
        <v>66</v>
      </c>
      <c r="C50" s="29"/>
      <c r="D50" s="3" t="s">
        <v>44</v>
      </c>
      <c r="E50" s="8" t="s">
        <v>66</v>
      </c>
      <c r="F50" s="29"/>
      <c r="H50" s="3" t="s">
        <v>33</v>
      </c>
      <c r="I50" s="8" t="s">
        <v>66</v>
      </c>
      <c r="J50" s="29"/>
      <c r="K50" s="3" t="s">
        <v>44</v>
      </c>
      <c r="L50" s="8" t="s">
        <v>66</v>
      </c>
      <c r="M50" s="29"/>
    </row>
    <row r="51" spans="1:13" x14ac:dyDescent="0.25">
      <c r="B51" s="8" t="s">
        <v>66</v>
      </c>
      <c r="D51" s="3" t="s">
        <v>45</v>
      </c>
      <c r="E51" s="8" t="s">
        <v>66</v>
      </c>
      <c r="F51" s="29"/>
      <c r="I51" s="8" t="s">
        <v>66</v>
      </c>
      <c r="K51" s="3" t="s">
        <v>45</v>
      </c>
      <c r="L51" s="8" t="s">
        <v>66</v>
      </c>
      <c r="M51" s="29"/>
    </row>
    <row r="52" spans="1:13" x14ac:dyDescent="0.25">
      <c r="D52" s="3" t="s">
        <v>46</v>
      </c>
      <c r="E52" s="8" t="s">
        <v>66</v>
      </c>
      <c r="F52" s="29"/>
      <c r="K52" s="3" t="s">
        <v>46</v>
      </c>
      <c r="L52" s="8" t="s">
        <v>66</v>
      </c>
      <c r="M52" s="29"/>
    </row>
    <row r="53" spans="1:13" x14ac:dyDescent="0.25">
      <c r="A53" s="3" t="s">
        <v>47</v>
      </c>
      <c r="B53" s="8" t="s">
        <v>66</v>
      </c>
      <c r="C53" s="29"/>
      <c r="E53" s="8" t="s">
        <v>66</v>
      </c>
      <c r="F53" s="5"/>
      <c r="H53" s="3" t="s">
        <v>47</v>
      </c>
      <c r="I53" s="8" t="s">
        <v>66</v>
      </c>
      <c r="J53" s="29"/>
      <c r="L53" s="8" t="s">
        <v>66</v>
      </c>
    </row>
    <row r="54" spans="1:13" x14ac:dyDescent="0.25">
      <c r="A54" s="3" t="s">
        <v>48</v>
      </c>
      <c r="B54" s="8" t="s">
        <v>66</v>
      </c>
      <c r="C54" s="29"/>
      <c r="H54" s="3" t="s">
        <v>48</v>
      </c>
      <c r="I54" s="8" t="s">
        <v>66</v>
      </c>
      <c r="J54" s="29"/>
    </row>
    <row r="55" spans="1:13" x14ac:dyDescent="0.25">
      <c r="A55" s="3" t="s">
        <v>49</v>
      </c>
      <c r="B55" s="8" t="s">
        <v>66</v>
      </c>
      <c r="C55" s="29"/>
      <c r="H55" s="3" t="s">
        <v>49</v>
      </c>
      <c r="I55" s="8" t="s">
        <v>66</v>
      </c>
      <c r="J55" s="29"/>
    </row>
    <row r="56" spans="1:13" x14ac:dyDescent="0.25">
      <c r="A56" s="3" t="s">
        <v>50</v>
      </c>
      <c r="B56" s="8" t="s">
        <v>66</v>
      </c>
      <c r="C56" s="29"/>
      <c r="H56" s="3" t="s">
        <v>50</v>
      </c>
      <c r="I56" s="8" t="s">
        <v>66</v>
      </c>
      <c r="J56" s="29"/>
    </row>
    <row r="57" spans="1:13" x14ac:dyDescent="0.25">
      <c r="A57" s="3" t="s">
        <v>51</v>
      </c>
      <c r="B57" s="8" t="s">
        <v>66</v>
      </c>
      <c r="C57" s="29"/>
      <c r="H57" s="3" t="s">
        <v>51</v>
      </c>
      <c r="I57" s="8" t="s">
        <v>66</v>
      </c>
      <c r="J57" s="29"/>
    </row>
    <row r="58" spans="1:13" x14ac:dyDescent="0.25">
      <c r="B58" s="8" t="s">
        <v>66</v>
      </c>
      <c r="C58" s="29"/>
      <c r="I58" s="8" t="s">
        <v>66</v>
      </c>
    </row>
    <row r="60" spans="1:13" x14ac:dyDescent="0.25">
      <c r="A60" s="3" t="s">
        <v>79</v>
      </c>
    </row>
    <row r="61" spans="1:13" x14ac:dyDescent="0.25">
      <c r="B61" s="8"/>
      <c r="C61" s="13"/>
      <c r="D61" s="8"/>
      <c r="E61" s="13"/>
      <c r="F61" s="8"/>
      <c r="G61" s="13"/>
    </row>
    <row r="62" spans="1:13" x14ac:dyDescent="0.25">
      <c r="A62" s="10"/>
      <c r="B62" s="14"/>
      <c r="C62" s="15"/>
      <c r="D62" s="14"/>
      <c r="E62" s="15"/>
      <c r="F62" s="14"/>
      <c r="G62" s="15"/>
    </row>
    <row r="63" spans="1:13" ht="15" x14ac:dyDescent="0.25">
      <c r="A63" s="21" t="s">
        <v>25</v>
      </c>
    </row>
    <row r="65" spans="1:6" x14ac:dyDescent="0.25">
      <c r="A65" s="22" t="s">
        <v>63</v>
      </c>
      <c r="B65" s="2">
        <v>2018</v>
      </c>
      <c r="C65" s="2">
        <v>2019</v>
      </c>
      <c r="D65" s="2">
        <v>2020</v>
      </c>
      <c r="E65" s="2">
        <v>2021</v>
      </c>
      <c r="F65" s="2"/>
    </row>
    <row r="66" spans="1:6" x14ac:dyDescent="0.25">
      <c r="A66" s="3" t="s">
        <v>26</v>
      </c>
      <c r="B66" s="24">
        <v>70.900000000000006</v>
      </c>
      <c r="C66" s="24">
        <v>63.4</v>
      </c>
      <c r="D66" s="24">
        <v>73.2</v>
      </c>
      <c r="E66" s="24">
        <v>65.900000000000006</v>
      </c>
    </row>
    <row r="67" spans="1:6" x14ac:dyDescent="0.25">
      <c r="A67" s="3" t="s">
        <v>27</v>
      </c>
      <c r="B67" s="8">
        <v>900.9</v>
      </c>
      <c r="C67" s="8">
        <v>1014.3</v>
      </c>
      <c r="D67" s="8">
        <v>859.3</v>
      </c>
      <c r="E67" s="8">
        <v>1020.9</v>
      </c>
    </row>
    <row r="68" spans="1:6" x14ac:dyDescent="0.25">
      <c r="A68" s="3" t="s">
        <v>28</v>
      </c>
      <c r="B68" s="25">
        <v>239211.7</v>
      </c>
      <c r="C68" s="25">
        <v>240525.7</v>
      </c>
      <c r="D68" s="25">
        <v>238063.4</v>
      </c>
      <c r="E68" s="25">
        <v>260809.1</v>
      </c>
    </row>
    <row r="69" spans="1:6" x14ac:dyDescent="0.25">
      <c r="B69" s="16"/>
      <c r="C69" s="5"/>
      <c r="D69" s="18"/>
    </row>
    <row r="70" spans="1:6" x14ac:dyDescent="0.25">
      <c r="B70" s="16"/>
      <c r="C70" s="5"/>
      <c r="D70" s="5"/>
    </row>
    <row r="71" spans="1:6" ht="15" x14ac:dyDescent="0.25">
      <c r="A71" s="21" t="s">
        <v>83</v>
      </c>
      <c r="B71" s="16"/>
      <c r="C71" s="5"/>
      <c r="D71" s="5"/>
    </row>
    <row r="72" spans="1:6" x14ac:dyDescent="0.25">
      <c r="B72" s="16"/>
      <c r="C72" s="16"/>
      <c r="D72" s="16"/>
    </row>
    <row r="73" spans="1:6" ht="42.75" x14ac:dyDescent="0.25">
      <c r="A73" s="35" t="s">
        <v>84</v>
      </c>
      <c r="B73" s="33" t="s">
        <v>91</v>
      </c>
      <c r="C73" s="33" t="s">
        <v>90</v>
      </c>
      <c r="D73" s="17" t="s">
        <v>88</v>
      </c>
      <c r="E73" s="37" t="s">
        <v>101</v>
      </c>
      <c r="F73" s="37"/>
    </row>
    <row r="74" spans="1:6" x14ac:dyDescent="0.25">
      <c r="A74" s="3" t="s">
        <v>85</v>
      </c>
      <c r="B74" s="34">
        <v>2117</v>
      </c>
      <c r="C74" s="34">
        <v>167600</v>
      </c>
      <c r="D74" s="3" t="s">
        <v>92</v>
      </c>
      <c r="E74" s="23">
        <v>159400</v>
      </c>
      <c r="F74" s="23"/>
    </row>
    <row r="75" spans="1:6" x14ac:dyDescent="0.25">
      <c r="A75" s="3" t="s">
        <v>86</v>
      </c>
      <c r="B75" s="23">
        <v>3468</v>
      </c>
      <c r="C75" s="23">
        <v>262300</v>
      </c>
      <c r="D75" s="3" t="s">
        <v>94</v>
      </c>
      <c r="E75" s="23">
        <v>239100</v>
      </c>
      <c r="F75" s="23">
        <v>239310</v>
      </c>
    </row>
    <row r="76" spans="1:6" x14ac:dyDescent="0.25">
      <c r="A76" s="3" t="s">
        <v>87</v>
      </c>
      <c r="B76" s="23">
        <v>4046</v>
      </c>
      <c r="C76" s="23">
        <v>306100</v>
      </c>
      <c r="D76" s="3" t="s">
        <v>98</v>
      </c>
      <c r="E76" s="23">
        <v>318800</v>
      </c>
      <c r="F76" s="23">
        <v>319100</v>
      </c>
    </row>
    <row r="78" spans="1:6" x14ac:dyDescent="0.25">
      <c r="A78" s="3" t="s">
        <v>96</v>
      </c>
    </row>
    <row r="79" spans="1:6" x14ac:dyDescent="0.25">
      <c r="A79" s="3" t="s">
        <v>95</v>
      </c>
    </row>
    <row r="80" spans="1:6" x14ac:dyDescent="0.25">
      <c r="A80" s="3" t="s">
        <v>97</v>
      </c>
    </row>
  </sheetData>
  <mergeCells count="1">
    <mergeCell ref="E73:F73"/>
  </mergeCells>
  <pageMargins left="0.7" right="0.7" top="0.75" bottom="0.75" header="0.3" footer="0.3"/>
  <ignoredErrors>
    <ignoredError sqref="B10:F10 B22:F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5BD47-9EB9-4CC6-820B-94F04DA8AC8A}">
  <dimension ref="A1:V80"/>
  <sheetViews>
    <sheetView workbookViewId="0">
      <selection activeCell="F77" sqref="F77"/>
    </sheetView>
  </sheetViews>
  <sheetFormatPr baseColWidth="10" defaultRowHeight="14.25" x14ac:dyDescent="0.25"/>
  <cols>
    <col min="1" max="1" width="34.42578125" style="3" customWidth="1"/>
    <col min="2" max="2" width="16.28515625" style="3" customWidth="1"/>
    <col min="3" max="3" width="23.140625" style="3" customWidth="1"/>
    <col min="4" max="4" width="21" style="3" bestFit="1" customWidth="1"/>
    <col min="5" max="6" width="14" style="3" customWidth="1"/>
    <col min="7" max="7" width="11.42578125" style="3"/>
    <col min="8" max="8" width="66" style="3" bestFit="1" customWidth="1"/>
    <col min="9" max="10" width="11.42578125" style="3"/>
    <col min="11" max="11" width="21" style="3" bestFit="1" customWidth="1"/>
    <col min="12" max="16384" width="11.42578125" style="3"/>
  </cols>
  <sheetData>
    <row r="1" spans="1:8" s="2" customFormat="1" ht="15.75" x14ac:dyDescent="0.25">
      <c r="A1" s="1" t="s">
        <v>0</v>
      </c>
    </row>
    <row r="2" spans="1:8" x14ac:dyDescent="0.25">
      <c r="A2" s="2"/>
    </row>
    <row r="3" spans="1:8" ht="15" x14ac:dyDescent="0.25">
      <c r="A3" s="21" t="s">
        <v>10</v>
      </c>
      <c r="B3" s="4"/>
      <c r="C3" s="5"/>
      <c r="D3" s="5"/>
    </row>
    <row r="4" spans="1:8" x14ac:dyDescent="0.25">
      <c r="A4" s="19"/>
      <c r="B4" s="4"/>
      <c r="C4" s="5"/>
      <c r="D4" s="5"/>
    </row>
    <row r="5" spans="1:8" x14ac:dyDescent="0.25">
      <c r="A5" s="19" t="s">
        <v>13</v>
      </c>
      <c r="B5" s="11"/>
      <c r="C5" s="12"/>
      <c r="D5" s="12"/>
    </row>
    <row r="6" spans="1:8" x14ac:dyDescent="0.25">
      <c r="B6" s="2">
        <v>2018</v>
      </c>
      <c r="C6" s="2">
        <v>2019</v>
      </c>
      <c r="D6" s="2">
        <v>2020</v>
      </c>
      <c r="E6" s="2">
        <v>2021</v>
      </c>
      <c r="F6" s="2">
        <v>2022</v>
      </c>
    </row>
    <row r="7" spans="1:8" x14ac:dyDescent="0.25">
      <c r="A7" s="20" t="s">
        <v>1</v>
      </c>
      <c r="B7" s="8">
        <v>90</v>
      </c>
      <c r="C7" s="8">
        <v>94</v>
      </c>
      <c r="D7" s="8">
        <v>86</v>
      </c>
      <c r="E7" s="8">
        <v>89</v>
      </c>
      <c r="F7" s="8">
        <v>124</v>
      </c>
    </row>
    <row r="8" spans="1:8" s="2" customFormat="1" x14ac:dyDescent="0.25">
      <c r="A8" s="20" t="s">
        <v>9</v>
      </c>
      <c r="B8" s="8">
        <v>4</v>
      </c>
      <c r="C8" s="8">
        <v>0</v>
      </c>
      <c r="D8" s="8">
        <v>7</v>
      </c>
      <c r="E8" s="8">
        <v>10</v>
      </c>
      <c r="F8" s="8">
        <v>6</v>
      </c>
    </row>
    <row r="9" spans="1:8" x14ac:dyDescent="0.25">
      <c r="A9" s="20" t="s">
        <v>2</v>
      </c>
      <c r="B9" s="8">
        <v>0</v>
      </c>
      <c r="C9" s="8">
        <v>0</v>
      </c>
      <c r="D9" s="8">
        <v>0</v>
      </c>
      <c r="E9" s="8">
        <v>10</v>
      </c>
      <c r="F9" s="8">
        <v>49</v>
      </c>
      <c r="G9" s="4"/>
      <c r="H9" s="4"/>
    </row>
    <row r="10" spans="1:8" x14ac:dyDescent="0.25">
      <c r="A10" s="19" t="s">
        <v>29</v>
      </c>
      <c r="B10" s="9">
        <f>SUM(B7:B9)</f>
        <v>94</v>
      </c>
      <c r="C10" s="9">
        <f t="shared" ref="C10:F10" si="0">SUM(C7:C9)</f>
        <v>94</v>
      </c>
      <c r="D10" s="9">
        <f t="shared" si="0"/>
        <v>93</v>
      </c>
      <c r="E10" s="9">
        <f t="shared" si="0"/>
        <v>109</v>
      </c>
      <c r="F10" s="9">
        <f t="shared" si="0"/>
        <v>179</v>
      </c>
      <c r="G10" s="4"/>
      <c r="H10" s="4"/>
    </row>
    <row r="11" spans="1:8" x14ac:dyDescent="0.25">
      <c r="A11" s="20" t="s">
        <v>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8" x14ac:dyDescent="0.25">
      <c r="A12" s="20" t="s">
        <v>3</v>
      </c>
      <c r="B12" s="8">
        <f>SUM(B10:B11)</f>
        <v>94</v>
      </c>
      <c r="C12" s="8">
        <f t="shared" ref="C12:F12" si="1">SUM(C10:C11)</f>
        <v>94</v>
      </c>
      <c r="D12" s="8">
        <f t="shared" si="1"/>
        <v>93</v>
      </c>
      <c r="E12" s="8">
        <f t="shared" si="1"/>
        <v>109</v>
      </c>
      <c r="F12" s="8">
        <f t="shared" si="1"/>
        <v>179</v>
      </c>
    </row>
    <row r="13" spans="1:8" x14ac:dyDescent="0.25">
      <c r="A13" s="20"/>
      <c r="B13" s="8"/>
      <c r="C13" s="8"/>
      <c r="D13" s="8"/>
      <c r="E13" s="8"/>
      <c r="F13" s="8"/>
    </row>
    <row r="14" spans="1:8" x14ac:dyDescent="0.25">
      <c r="A14" s="20"/>
      <c r="B14" s="8"/>
      <c r="C14" s="8"/>
      <c r="D14" s="8"/>
      <c r="E14" s="8"/>
      <c r="F14" s="8"/>
    </row>
    <row r="15" spans="1:8" x14ac:dyDescent="0.25">
      <c r="A15" s="19" t="s">
        <v>14</v>
      </c>
    </row>
    <row r="16" spans="1:8" ht="15.75" x14ac:dyDescent="0.25">
      <c r="A16" s="1"/>
      <c r="B16" s="2">
        <v>2018</v>
      </c>
      <c r="C16" s="2">
        <v>2019</v>
      </c>
      <c r="D16" s="2">
        <v>2020</v>
      </c>
      <c r="E16" s="2">
        <v>2021</v>
      </c>
      <c r="F16" s="2">
        <v>2022</v>
      </c>
    </row>
    <row r="17" spans="1:22" x14ac:dyDescent="0.25">
      <c r="A17" s="3" t="s">
        <v>5</v>
      </c>
      <c r="B17" s="8">
        <v>0</v>
      </c>
      <c r="C17" s="8">
        <v>1</v>
      </c>
      <c r="D17" s="8">
        <v>2</v>
      </c>
      <c r="E17" s="8">
        <v>2</v>
      </c>
      <c r="F17" s="8">
        <v>30</v>
      </c>
    </row>
    <row r="18" spans="1:22" x14ac:dyDescent="0.25">
      <c r="A18" s="3" t="s">
        <v>6</v>
      </c>
      <c r="B18" s="8">
        <v>10</v>
      </c>
      <c r="C18" s="8">
        <v>9</v>
      </c>
      <c r="D18" s="8">
        <v>7</v>
      </c>
      <c r="E18" s="8">
        <v>15</v>
      </c>
      <c r="F18" s="8">
        <v>38</v>
      </c>
    </row>
    <row r="19" spans="1:22" x14ac:dyDescent="0.25">
      <c r="A19" s="3" t="s">
        <v>7</v>
      </c>
      <c r="B19" s="8">
        <v>15</v>
      </c>
      <c r="C19" s="8">
        <v>27</v>
      </c>
      <c r="D19" s="8">
        <v>16</v>
      </c>
      <c r="E19" s="8">
        <v>35</v>
      </c>
      <c r="F19" s="8">
        <v>36</v>
      </c>
    </row>
    <row r="20" spans="1:22" x14ac:dyDescent="0.25">
      <c r="A20" s="3" t="s">
        <v>8</v>
      </c>
      <c r="B20" s="8">
        <v>32</v>
      </c>
      <c r="C20" s="8">
        <v>23</v>
      </c>
      <c r="D20" s="8">
        <v>36</v>
      </c>
      <c r="E20" s="8">
        <v>24</v>
      </c>
      <c r="F20" s="8">
        <v>40</v>
      </c>
    </row>
    <row r="21" spans="1:22" x14ac:dyDescent="0.25">
      <c r="A21" s="3" t="s">
        <v>11</v>
      </c>
      <c r="B21" s="8">
        <v>16</v>
      </c>
      <c r="C21" s="8">
        <v>23</v>
      </c>
      <c r="D21" s="8">
        <v>23</v>
      </c>
      <c r="E21" s="8">
        <v>25</v>
      </c>
      <c r="F21" s="8">
        <v>38</v>
      </c>
    </row>
    <row r="22" spans="1:22" x14ac:dyDescent="0.25">
      <c r="A22" s="19" t="s">
        <v>12</v>
      </c>
      <c r="B22" s="9">
        <f>SUM(B17:B21)</f>
        <v>73</v>
      </c>
      <c r="C22" s="9">
        <f t="shared" ref="C22:F22" si="2">SUM(C17:C21)</f>
        <v>83</v>
      </c>
      <c r="D22" s="9">
        <f t="shared" si="2"/>
        <v>84</v>
      </c>
      <c r="E22" s="9">
        <f t="shared" si="2"/>
        <v>101</v>
      </c>
      <c r="F22" s="9">
        <f t="shared" si="2"/>
        <v>182</v>
      </c>
    </row>
    <row r="24" spans="1:22" x14ac:dyDescent="0.25">
      <c r="B24" s="2"/>
      <c r="C24" s="2"/>
    </row>
    <row r="25" spans="1:22" x14ac:dyDescent="0.25">
      <c r="B25" s="4"/>
      <c r="C25" s="4"/>
    </row>
    <row r="26" spans="1:22" ht="15" x14ac:dyDescent="0.25">
      <c r="A26" s="21" t="s">
        <v>18</v>
      </c>
      <c r="B26" s="4"/>
      <c r="C26" s="4"/>
    </row>
    <row r="28" spans="1:22" x14ac:dyDescent="0.25">
      <c r="A28" s="19" t="s">
        <v>20</v>
      </c>
      <c r="H28" s="19"/>
    </row>
    <row r="29" spans="1:22" x14ac:dyDescent="0.25">
      <c r="A29" s="22" t="s">
        <v>67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  <c r="H29" s="22" t="s">
        <v>21</v>
      </c>
      <c r="I29" s="2">
        <v>2018</v>
      </c>
      <c r="J29" s="2">
        <v>2019</v>
      </c>
      <c r="K29" s="2">
        <v>2020</v>
      </c>
      <c r="L29" s="2">
        <v>2021</v>
      </c>
      <c r="M29" s="2">
        <v>2022</v>
      </c>
      <c r="Q29" s="2"/>
      <c r="R29" s="2"/>
      <c r="S29" s="2"/>
      <c r="T29" s="2"/>
      <c r="U29" s="2"/>
      <c r="V29" s="26"/>
    </row>
    <row r="30" spans="1:22" x14ac:dyDescent="0.25">
      <c r="A30" s="3" t="s">
        <v>15</v>
      </c>
      <c r="B30" s="8">
        <v>0</v>
      </c>
      <c r="C30" s="8">
        <v>0</v>
      </c>
      <c r="D30" s="8">
        <v>0</v>
      </c>
      <c r="E30" s="8">
        <v>28</v>
      </c>
      <c r="F30" s="8">
        <v>0</v>
      </c>
      <c r="H30" s="3" t="s">
        <v>23</v>
      </c>
      <c r="I30" s="23">
        <v>3204.8</v>
      </c>
      <c r="J30" s="23">
        <v>3467.2</v>
      </c>
      <c r="K30" s="23">
        <v>3628.3</v>
      </c>
      <c r="L30" s="23">
        <v>3887.8</v>
      </c>
      <c r="M30" s="23">
        <v>3984.5</v>
      </c>
      <c r="Q30" s="23"/>
      <c r="R30" s="23"/>
      <c r="S30" s="23"/>
      <c r="T30" s="23"/>
      <c r="U30" s="23"/>
      <c r="V30" s="27"/>
    </row>
    <row r="31" spans="1:22" x14ac:dyDescent="0.25">
      <c r="A31" s="3" t="s">
        <v>16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Q31" s="23"/>
      <c r="R31" s="23"/>
      <c r="S31" s="23"/>
      <c r="T31" s="23"/>
      <c r="U31" s="23"/>
      <c r="V31" s="28"/>
    </row>
    <row r="32" spans="1:22" x14ac:dyDescent="0.25">
      <c r="A32" s="3" t="s">
        <v>17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Q32" s="23"/>
      <c r="R32" s="23"/>
      <c r="S32" s="23"/>
      <c r="T32" s="23"/>
      <c r="U32" s="23"/>
      <c r="V32" s="28"/>
    </row>
    <row r="34" spans="1:14" x14ac:dyDescent="0.25">
      <c r="A34" s="19" t="s">
        <v>22</v>
      </c>
    </row>
    <row r="35" spans="1:14" x14ac:dyDescent="0.25">
      <c r="A35" s="22" t="s">
        <v>67</v>
      </c>
      <c r="B35" s="2">
        <v>2018</v>
      </c>
      <c r="C35" s="2">
        <v>2019</v>
      </c>
      <c r="D35" s="2">
        <v>2020</v>
      </c>
      <c r="E35" s="2">
        <v>2021</v>
      </c>
      <c r="F35" s="2">
        <v>2022</v>
      </c>
      <c r="H35" s="22" t="s">
        <v>21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  <c r="N35" s="7"/>
    </row>
    <row r="36" spans="1:14" x14ac:dyDescent="0.25">
      <c r="A36" s="3" t="s">
        <v>15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H36" s="3" t="s">
        <v>24</v>
      </c>
      <c r="I36" s="23">
        <v>190816.6</v>
      </c>
      <c r="J36" s="23">
        <v>173003.1</v>
      </c>
      <c r="K36" s="23">
        <v>194914.6</v>
      </c>
      <c r="L36" s="23">
        <v>222334</v>
      </c>
      <c r="M36" s="23">
        <v>246177.8</v>
      </c>
    </row>
    <row r="37" spans="1:14" x14ac:dyDescent="0.25">
      <c r="A37" s="3" t="s">
        <v>16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</row>
    <row r="38" spans="1:14" x14ac:dyDescent="0.25">
      <c r="A38" s="3" t="s">
        <v>17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</row>
    <row r="39" spans="1:14" x14ac:dyDescent="0.25">
      <c r="B39" s="8"/>
      <c r="C39" s="13"/>
      <c r="D39" s="8"/>
      <c r="E39" s="13"/>
      <c r="F39" s="8"/>
      <c r="G39" s="13"/>
    </row>
    <row r="40" spans="1:14" x14ac:dyDescent="0.25">
      <c r="B40" s="8"/>
      <c r="C40" s="13"/>
      <c r="D40" s="8"/>
      <c r="E40" s="13"/>
      <c r="F40" s="8"/>
      <c r="G40" s="13"/>
    </row>
    <row r="41" spans="1:14" ht="15" x14ac:dyDescent="0.25">
      <c r="A41" s="21" t="s">
        <v>73</v>
      </c>
      <c r="B41" s="8"/>
      <c r="C41" s="13"/>
      <c r="D41" s="8"/>
      <c r="E41" s="13"/>
      <c r="F41" s="8"/>
      <c r="G41" s="13"/>
    </row>
    <row r="42" spans="1:14" ht="15" x14ac:dyDescent="0.25">
      <c r="A42" s="19" t="s">
        <v>68</v>
      </c>
      <c r="B42"/>
      <c r="C42"/>
      <c r="D42"/>
      <c r="E42"/>
      <c r="F42"/>
      <c r="G42"/>
      <c r="H42" s="19" t="s">
        <v>69</v>
      </c>
      <c r="I42"/>
    </row>
    <row r="44" spans="1:14" x14ac:dyDescent="0.25">
      <c r="A44" s="3" t="s">
        <v>32</v>
      </c>
      <c r="B44" s="29">
        <v>0</v>
      </c>
      <c r="C44" s="29"/>
      <c r="D44" s="3" t="s">
        <v>33</v>
      </c>
      <c r="E44" s="29">
        <v>0.12</v>
      </c>
      <c r="F44" s="29"/>
      <c r="H44" s="3" t="s">
        <v>32</v>
      </c>
      <c r="I44" s="2" t="s">
        <v>66</v>
      </c>
      <c r="J44" s="29"/>
      <c r="K44" s="3" t="s">
        <v>33</v>
      </c>
      <c r="L44" s="2" t="s">
        <v>66</v>
      </c>
      <c r="M44" s="29"/>
    </row>
    <row r="45" spans="1:14" x14ac:dyDescent="0.25">
      <c r="A45" s="3" t="s">
        <v>34</v>
      </c>
      <c r="B45" s="29">
        <v>0</v>
      </c>
      <c r="C45" s="29"/>
      <c r="D45" s="3" t="s">
        <v>35</v>
      </c>
      <c r="E45" s="29">
        <v>0</v>
      </c>
      <c r="F45" s="29"/>
      <c r="H45" s="3" t="s">
        <v>34</v>
      </c>
      <c r="I45" s="2" t="s">
        <v>66</v>
      </c>
      <c r="J45" s="29"/>
      <c r="K45" s="3" t="s">
        <v>35</v>
      </c>
      <c r="L45" s="2" t="s">
        <v>66</v>
      </c>
      <c r="M45" s="29"/>
    </row>
    <row r="46" spans="1:14" x14ac:dyDescent="0.25">
      <c r="A46" s="3" t="s">
        <v>36</v>
      </c>
      <c r="B46" s="29">
        <v>0.08</v>
      </c>
      <c r="C46" s="29"/>
      <c r="D46" s="3" t="s">
        <v>37</v>
      </c>
      <c r="E46" s="29">
        <v>0.6</v>
      </c>
      <c r="F46" s="29"/>
      <c r="H46" s="3" t="s">
        <v>36</v>
      </c>
      <c r="I46" s="2" t="s">
        <v>66</v>
      </c>
      <c r="J46" s="29"/>
      <c r="K46" s="3" t="s">
        <v>37</v>
      </c>
      <c r="L46" s="2" t="s">
        <v>66</v>
      </c>
      <c r="M46" s="29"/>
    </row>
    <row r="47" spans="1:14" x14ac:dyDescent="0.25">
      <c r="A47" s="3" t="s">
        <v>38</v>
      </c>
      <c r="B47" s="29">
        <v>0.16</v>
      </c>
      <c r="C47" s="29"/>
      <c r="D47" s="3" t="s">
        <v>39</v>
      </c>
      <c r="E47" s="29">
        <v>0</v>
      </c>
      <c r="F47" s="29"/>
      <c r="H47" s="3" t="s">
        <v>38</v>
      </c>
      <c r="I47" s="2" t="s">
        <v>66</v>
      </c>
      <c r="J47" s="29"/>
      <c r="K47" s="3" t="s">
        <v>39</v>
      </c>
      <c r="L47" s="2" t="s">
        <v>66</v>
      </c>
      <c r="M47" s="29"/>
    </row>
    <row r="48" spans="1:14" x14ac:dyDescent="0.25">
      <c r="A48" s="3" t="s">
        <v>40</v>
      </c>
      <c r="B48" s="29">
        <v>0.24</v>
      </c>
      <c r="C48" s="29"/>
      <c r="D48" s="3" t="s">
        <v>41</v>
      </c>
      <c r="E48" s="29">
        <v>0.04</v>
      </c>
      <c r="F48" s="29"/>
      <c r="H48" s="3" t="s">
        <v>40</v>
      </c>
      <c r="I48" s="2" t="s">
        <v>66</v>
      </c>
      <c r="J48" s="29"/>
      <c r="K48" s="3" t="s">
        <v>41</v>
      </c>
      <c r="L48" s="2" t="s">
        <v>66</v>
      </c>
      <c r="M48" s="29"/>
    </row>
    <row r="49" spans="1:13" x14ac:dyDescent="0.25">
      <c r="A49" s="3" t="s">
        <v>42</v>
      </c>
      <c r="B49" s="29">
        <v>0.4</v>
      </c>
      <c r="C49" s="29"/>
      <c r="D49" s="3" t="s">
        <v>43</v>
      </c>
      <c r="E49" s="29">
        <v>0.16</v>
      </c>
      <c r="F49" s="29"/>
      <c r="H49" s="3" t="s">
        <v>42</v>
      </c>
      <c r="I49" s="2" t="s">
        <v>66</v>
      </c>
      <c r="J49" s="29"/>
      <c r="K49" s="3" t="s">
        <v>43</v>
      </c>
      <c r="L49" s="2" t="s">
        <v>66</v>
      </c>
      <c r="M49" s="29"/>
    </row>
    <row r="50" spans="1:13" x14ac:dyDescent="0.25">
      <c r="A50" s="3" t="s">
        <v>33</v>
      </c>
      <c r="B50" s="29">
        <v>0.12</v>
      </c>
      <c r="C50" s="29"/>
      <c r="D50" s="3" t="s">
        <v>44</v>
      </c>
      <c r="E50" s="29">
        <v>0.08</v>
      </c>
      <c r="F50" s="29"/>
      <c r="H50" s="3" t="s">
        <v>33</v>
      </c>
      <c r="I50" s="2" t="s">
        <v>66</v>
      </c>
      <c r="J50" s="29"/>
      <c r="K50" s="3" t="s">
        <v>44</v>
      </c>
      <c r="L50" s="2" t="s">
        <v>66</v>
      </c>
      <c r="M50" s="29"/>
    </row>
    <row r="51" spans="1:13" x14ac:dyDescent="0.25">
      <c r="B51" s="29">
        <v>1</v>
      </c>
      <c r="C51" s="29"/>
      <c r="D51" s="3" t="s">
        <v>45</v>
      </c>
      <c r="E51" s="29">
        <v>0</v>
      </c>
      <c r="F51" s="29"/>
      <c r="I51" s="2" t="s">
        <v>66</v>
      </c>
      <c r="K51" s="3" t="s">
        <v>45</v>
      </c>
      <c r="L51" s="2" t="s">
        <v>66</v>
      </c>
      <c r="M51" s="29"/>
    </row>
    <row r="52" spans="1:13" x14ac:dyDescent="0.25">
      <c r="B52" s="13"/>
      <c r="D52" s="3" t="s">
        <v>46</v>
      </c>
      <c r="E52" s="29">
        <v>0</v>
      </c>
      <c r="F52" s="29"/>
      <c r="K52" s="3" t="s">
        <v>46</v>
      </c>
      <c r="L52" s="2" t="s">
        <v>66</v>
      </c>
      <c r="M52" s="29"/>
    </row>
    <row r="53" spans="1:13" x14ac:dyDescent="0.25">
      <c r="A53" s="3" t="s">
        <v>47</v>
      </c>
      <c r="B53" s="29">
        <v>0.12</v>
      </c>
      <c r="C53" s="29"/>
      <c r="E53" s="29">
        <v>1</v>
      </c>
      <c r="F53" s="29"/>
      <c r="H53" s="3" t="s">
        <v>47</v>
      </c>
      <c r="I53" s="2" t="s">
        <v>66</v>
      </c>
      <c r="J53" s="29"/>
      <c r="L53" s="2" t="s">
        <v>66</v>
      </c>
    </row>
    <row r="54" spans="1:13" x14ac:dyDescent="0.25">
      <c r="A54" s="3" t="s">
        <v>48</v>
      </c>
      <c r="B54" s="29">
        <v>0.04</v>
      </c>
      <c r="C54" s="29"/>
      <c r="H54" s="3" t="s">
        <v>48</v>
      </c>
      <c r="I54" s="2" t="s">
        <v>66</v>
      </c>
      <c r="J54" s="29"/>
    </row>
    <row r="55" spans="1:13" x14ac:dyDescent="0.25">
      <c r="A55" s="3" t="s">
        <v>49</v>
      </c>
      <c r="B55" s="29">
        <v>0.04</v>
      </c>
      <c r="C55" s="29"/>
      <c r="H55" s="3" t="s">
        <v>49</v>
      </c>
      <c r="I55" s="2" t="s">
        <v>66</v>
      </c>
      <c r="J55" s="29"/>
    </row>
    <row r="56" spans="1:13" x14ac:dyDescent="0.25">
      <c r="A56" s="3" t="s">
        <v>50</v>
      </c>
      <c r="B56" s="29">
        <v>0.48</v>
      </c>
      <c r="C56" s="29"/>
      <c r="H56" s="3" t="s">
        <v>50</v>
      </c>
      <c r="I56" s="2" t="s">
        <v>66</v>
      </c>
      <c r="J56" s="29"/>
    </row>
    <row r="57" spans="1:13" x14ac:dyDescent="0.25">
      <c r="A57" s="3" t="s">
        <v>51</v>
      </c>
      <c r="B57" s="29">
        <v>0.32</v>
      </c>
      <c r="C57" s="29"/>
      <c r="H57" s="3" t="s">
        <v>51</v>
      </c>
      <c r="I57" s="2" t="s">
        <v>66</v>
      </c>
      <c r="J57" s="29"/>
    </row>
    <row r="58" spans="1:13" x14ac:dyDescent="0.25">
      <c r="B58" s="29">
        <v>1</v>
      </c>
      <c r="C58" s="29"/>
      <c r="I58" s="2" t="s">
        <v>66</v>
      </c>
    </row>
    <row r="60" spans="1:13" x14ac:dyDescent="0.25">
      <c r="A60" s="3" t="s">
        <v>80</v>
      </c>
    </row>
    <row r="61" spans="1:13" x14ac:dyDescent="0.25">
      <c r="B61" s="8"/>
      <c r="C61" s="13"/>
      <c r="D61" s="8"/>
      <c r="E61" s="13"/>
      <c r="F61" s="8"/>
      <c r="G61" s="13"/>
    </row>
    <row r="62" spans="1:13" x14ac:dyDescent="0.25">
      <c r="A62" s="10"/>
      <c r="B62" s="14"/>
      <c r="C62" s="15"/>
      <c r="D62" s="14"/>
      <c r="E62" s="15"/>
      <c r="F62" s="14"/>
      <c r="G62" s="15"/>
    </row>
    <row r="63" spans="1:13" ht="15" x14ac:dyDescent="0.25">
      <c r="A63" s="21" t="s">
        <v>25</v>
      </c>
    </row>
    <row r="65" spans="1:6" x14ac:dyDescent="0.25">
      <c r="A65" s="22" t="s">
        <v>67</v>
      </c>
      <c r="B65" s="2">
        <v>2018</v>
      </c>
      <c r="C65" s="2">
        <v>2019</v>
      </c>
      <c r="D65" s="2">
        <v>2020</v>
      </c>
      <c r="E65" s="2">
        <v>2021</v>
      </c>
      <c r="F65" s="2"/>
    </row>
    <row r="66" spans="1:6" x14ac:dyDescent="0.25">
      <c r="A66" s="3" t="s">
        <v>26</v>
      </c>
      <c r="B66" s="24">
        <v>58</v>
      </c>
      <c r="C66" s="24">
        <v>67.7</v>
      </c>
      <c r="D66" s="24">
        <v>63.1</v>
      </c>
      <c r="E66" s="24">
        <v>75.8</v>
      </c>
    </row>
    <row r="67" spans="1:6" x14ac:dyDescent="0.25">
      <c r="A67" s="3" t="s">
        <v>27</v>
      </c>
      <c r="B67" s="8">
        <v>754.1</v>
      </c>
      <c r="C67" s="8">
        <v>625.5</v>
      </c>
      <c r="D67" s="8">
        <v>771.7</v>
      </c>
      <c r="E67" s="8">
        <v>674.8</v>
      </c>
    </row>
    <row r="68" spans="1:6" x14ac:dyDescent="0.25">
      <c r="A68" s="3" t="s">
        <v>28</v>
      </c>
      <c r="B68" s="25">
        <v>186066</v>
      </c>
      <c r="C68" s="25">
        <v>192309.7</v>
      </c>
      <c r="D68" s="25">
        <v>218080.9</v>
      </c>
      <c r="E68" s="25">
        <v>220998.39999999999</v>
      </c>
    </row>
    <row r="69" spans="1:6" x14ac:dyDescent="0.25">
      <c r="B69" s="16"/>
      <c r="C69" s="5"/>
      <c r="D69" s="18"/>
    </row>
    <row r="70" spans="1:6" x14ac:dyDescent="0.25">
      <c r="B70" s="16"/>
      <c r="C70" s="5"/>
      <c r="D70" s="5"/>
    </row>
    <row r="71" spans="1:6" ht="15" x14ac:dyDescent="0.25">
      <c r="A71" s="21" t="s">
        <v>83</v>
      </c>
      <c r="B71" s="16"/>
      <c r="C71" s="5"/>
      <c r="D71" s="5"/>
    </row>
    <row r="72" spans="1:6" x14ac:dyDescent="0.25">
      <c r="B72" s="16"/>
      <c r="C72" s="16"/>
      <c r="D72" s="16"/>
    </row>
    <row r="73" spans="1:6" ht="28.5" x14ac:dyDescent="0.25">
      <c r="A73" s="35" t="s">
        <v>84</v>
      </c>
      <c r="B73" s="33" t="s">
        <v>91</v>
      </c>
      <c r="C73" s="33" t="s">
        <v>90</v>
      </c>
      <c r="D73" s="17" t="s">
        <v>88</v>
      </c>
      <c r="E73" s="37" t="s">
        <v>101</v>
      </c>
      <c r="F73" s="37"/>
    </row>
    <row r="74" spans="1:6" x14ac:dyDescent="0.25">
      <c r="A74" s="3" t="s">
        <v>85</v>
      </c>
      <c r="B74" s="34">
        <v>2002</v>
      </c>
      <c r="C74" s="34">
        <v>151300</v>
      </c>
      <c r="D74" s="3" t="s">
        <v>92</v>
      </c>
      <c r="E74" s="23">
        <v>159400</v>
      </c>
      <c r="F74" s="23"/>
    </row>
    <row r="75" spans="1:6" x14ac:dyDescent="0.25">
      <c r="A75" s="3" t="s">
        <v>86</v>
      </c>
      <c r="B75" s="23">
        <v>3256.5</v>
      </c>
      <c r="C75" s="23">
        <v>246250</v>
      </c>
      <c r="D75" s="3" t="s">
        <v>94</v>
      </c>
      <c r="E75" s="23">
        <v>239100</v>
      </c>
      <c r="F75" s="23">
        <v>239310</v>
      </c>
    </row>
    <row r="76" spans="1:6" x14ac:dyDescent="0.25">
      <c r="A76" s="3" t="s">
        <v>87</v>
      </c>
      <c r="B76" s="23">
        <v>3799.25</v>
      </c>
      <c r="C76" s="23">
        <v>287300</v>
      </c>
      <c r="D76" s="3" t="s">
        <v>98</v>
      </c>
      <c r="E76" s="23">
        <v>318800</v>
      </c>
      <c r="F76" s="23">
        <v>319100</v>
      </c>
    </row>
    <row r="78" spans="1:6" x14ac:dyDescent="0.25">
      <c r="A78" s="3" t="s">
        <v>96</v>
      </c>
    </row>
    <row r="79" spans="1:6" x14ac:dyDescent="0.25">
      <c r="A79" s="3" t="s">
        <v>95</v>
      </c>
    </row>
    <row r="80" spans="1:6" x14ac:dyDescent="0.25">
      <c r="A80" s="3" t="s">
        <v>97</v>
      </c>
    </row>
  </sheetData>
  <mergeCells count="1">
    <mergeCell ref="E73:F73"/>
  </mergeCells>
  <pageMargins left="0.7" right="0.7" top="0.75" bottom="0.75" header="0.3" footer="0.3"/>
  <ignoredErrors>
    <ignoredError sqref="B10:F10 B22:F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6F65-3651-42D1-9D76-D956E9962FF9}">
  <dimension ref="A1:V82"/>
  <sheetViews>
    <sheetView topLeftCell="A48" workbookViewId="0">
      <selection activeCell="H69" sqref="H69"/>
    </sheetView>
  </sheetViews>
  <sheetFormatPr baseColWidth="10" defaultRowHeight="14.25" x14ac:dyDescent="0.25"/>
  <cols>
    <col min="1" max="1" width="34.42578125" style="3" customWidth="1"/>
    <col min="2" max="3" width="10.7109375" style="3" customWidth="1"/>
    <col min="4" max="4" width="21" style="3" bestFit="1" customWidth="1"/>
    <col min="5" max="6" width="10.7109375" style="3" customWidth="1"/>
    <col min="7" max="7" width="11.42578125" style="3"/>
    <col min="8" max="8" width="66" style="3" bestFit="1" customWidth="1"/>
    <col min="9" max="10" width="11.42578125" style="3"/>
    <col min="11" max="11" width="21" style="3" bestFit="1" customWidth="1"/>
    <col min="12" max="16384" width="11.42578125" style="3"/>
  </cols>
  <sheetData>
    <row r="1" spans="1:8" s="2" customFormat="1" ht="15.75" x14ac:dyDescent="0.25">
      <c r="A1" s="1" t="s">
        <v>0</v>
      </c>
    </row>
    <row r="2" spans="1:8" x14ac:dyDescent="0.25">
      <c r="A2" s="2"/>
    </row>
    <row r="3" spans="1:8" ht="15" x14ac:dyDescent="0.25">
      <c r="A3" s="21" t="s">
        <v>10</v>
      </c>
      <c r="B3" s="4"/>
      <c r="C3" s="5"/>
      <c r="D3" s="5"/>
    </row>
    <row r="4" spans="1:8" x14ac:dyDescent="0.25">
      <c r="A4" s="19"/>
      <c r="B4" s="4"/>
      <c r="C4" s="5"/>
      <c r="D4" s="5"/>
    </row>
    <row r="5" spans="1:8" x14ac:dyDescent="0.25">
      <c r="A5" s="19" t="s">
        <v>13</v>
      </c>
      <c r="B5" s="11"/>
      <c r="C5" s="12"/>
      <c r="D5" s="12"/>
    </row>
    <row r="6" spans="1:8" x14ac:dyDescent="0.25">
      <c r="B6" s="2">
        <v>2018</v>
      </c>
      <c r="C6" s="2">
        <v>2019</v>
      </c>
      <c r="D6" s="2">
        <v>2020</v>
      </c>
      <c r="E6" s="2">
        <v>2021</v>
      </c>
      <c r="F6" s="2">
        <v>2022</v>
      </c>
    </row>
    <row r="7" spans="1:8" x14ac:dyDescent="0.25">
      <c r="A7" s="20" t="s">
        <v>1</v>
      </c>
      <c r="B7" s="8">
        <v>737</v>
      </c>
      <c r="C7" s="8">
        <v>765</v>
      </c>
      <c r="D7" s="8">
        <v>687</v>
      </c>
      <c r="E7" s="8">
        <v>549</v>
      </c>
      <c r="F7" s="8">
        <v>735</v>
      </c>
    </row>
    <row r="8" spans="1:8" s="2" customFormat="1" x14ac:dyDescent="0.25">
      <c r="A8" s="20" t="s">
        <v>9</v>
      </c>
      <c r="B8" s="8">
        <v>393</v>
      </c>
      <c r="C8" s="8">
        <v>257</v>
      </c>
      <c r="D8" s="8">
        <v>387</v>
      </c>
      <c r="E8" s="8">
        <v>273</v>
      </c>
      <c r="F8" s="8">
        <v>385</v>
      </c>
    </row>
    <row r="9" spans="1:8" x14ac:dyDescent="0.25">
      <c r="A9" s="20" t="s">
        <v>2</v>
      </c>
      <c r="B9" s="8">
        <v>1467</v>
      </c>
      <c r="C9" s="8">
        <v>692</v>
      </c>
      <c r="D9" s="8">
        <v>1447</v>
      </c>
      <c r="E9" s="8">
        <v>1519</v>
      </c>
      <c r="F9" s="8">
        <v>1600</v>
      </c>
      <c r="G9" s="4"/>
      <c r="H9" s="4"/>
    </row>
    <row r="10" spans="1:8" x14ac:dyDescent="0.25">
      <c r="A10" s="19" t="s">
        <v>29</v>
      </c>
      <c r="B10" s="9">
        <f>SUM(B7:B9)</f>
        <v>2597</v>
      </c>
      <c r="C10" s="9">
        <f t="shared" ref="C10:F10" si="0">SUM(C7:C9)</f>
        <v>1714</v>
      </c>
      <c r="D10" s="9">
        <f t="shared" si="0"/>
        <v>2521</v>
      </c>
      <c r="E10" s="9">
        <f t="shared" si="0"/>
        <v>2341</v>
      </c>
      <c r="F10" s="9">
        <f t="shared" si="0"/>
        <v>2720</v>
      </c>
      <c r="G10" s="4"/>
      <c r="H10" s="4"/>
    </row>
    <row r="11" spans="1:8" x14ac:dyDescent="0.25">
      <c r="A11" s="20" t="s">
        <v>4</v>
      </c>
      <c r="B11" s="8">
        <v>539</v>
      </c>
      <c r="C11" s="8">
        <v>106</v>
      </c>
      <c r="D11" s="8">
        <v>926</v>
      </c>
      <c r="E11" s="8">
        <v>386</v>
      </c>
      <c r="F11" s="8">
        <v>362</v>
      </c>
    </row>
    <row r="12" spans="1:8" x14ac:dyDescent="0.25">
      <c r="A12" s="20" t="s">
        <v>3</v>
      </c>
      <c r="B12" s="8">
        <f>SUM(B10:B11)</f>
        <v>3136</v>
      </c>
      <c r="C12" s="8">
        <f t="shared" ref="C12:F12" si="1">SUM(C10:C11)</f>
        <v>1820</v>
      </c>
      <c r="D12" s="8">
        <f t="shared" si="1"/>
        <v>3447</v>
      </c>
      <c r="E12" s="8">
        <f t="shared" si="1"/>
        <v>2727</v>
      </c>
      <c r="F12" s="8">
        <f t="shared" si="1"/>
        <v>3082</v>
      </c>
    </row>
    <row r="13" spans="1:8" x14ac:dyDescent="0.25">
      <c r="A13" s="20"/>
      <c r="B13" s="8"/>
      <c r="C13" s="8"/>
      <c r="D13" s="8"/>
      <c r="E13" s="8"/>
      <c r="F13" s="8"/>
    </row>
    <row r="14" spans="1:8" x14ac:dyDescent="0.25">
      <c r="A14" s="20"/>
      <c r="B14" s="8"/>
      <c r="C14" s="8"/>
      <c r="D14" s="8"/>
      <c r="E14" s="8"/>
      <c r="F14" s="8"/>
    </row>
    <row r="15" spans="1:8" x14ac:dyDescent="0.25">
      <c r="A15" s="19" t="s">
        <v>14</v>
      </c>
    </row>
    <row r="16" spans="1:8" ht="15.75" x14ac:dyDescent="0.25">
      <c r="A16" s="1"/>
      <c r="B16" s="2">
        <v>2018</v>
      </c>
      <c r="C16" s="2">
        <v>2019</v>
      </c>
      <c r="D16" s="2">
        <v>2020</v>
      </c>
      <c r="E16" s="2">
        <v>2021</v>
      </c>
      <c r="F16" s="2">
        <v>2022</v>
      </c>
    </row>
    <row r="17" spans="1:22" x14ac:dyDescent="0.25">
      <c r="A17" s="3" t="s">
        <v>5</v>
      </c>
      <c r="B17" s="8">
        <v>570</v>
      </c>
      <c r="C17" s="8">
        <v>329</v>
      </c>
      <c r="D17" s="8">
        <v>627</v>
      </c>
      <c r="E17" s="8">
        <v>694</v>
      </c>
      <c r="F17" s="8">
        <v>533</v>
      </c>
    </row>
    <row r="18" spans="1:22" x14ac:dyDescent="0.25">
      <c r="A18" s="3" t="s">
        <v>6</v>
      </c>
      <c r="B18" s="8">
        <v>614</v>
      </c>
      <c r="C18" s="8">
        <v>373</v>
      </c>
      <c r="D18" s="8">
        <v>508</v>
      </c>
      <c r="E18" s="8">
        <v>531</v>
      </c>
      <c r="F18" s="8">
        <v>540</v>
      </c>
    </row>
    <row r="19" spans="1:22" x14ac:dyDescent="0.25">
      <c r="A19" s="3" t="s">
        <v>7</v>
      </c>
      <c r="B19" s="8">
        <v>353</v>
      </c>
      <c r="C19" s="8">
        <v>318</v>
      </c>
      <c r="D19" s="8">
        <v>291</v>
      </c>
      <c r="E19" s="8">
        <v>350</v>
      </c>
      <c r="F19" s="8">
        <v>299</v>
      </c>
    </row>
    <row r="20" spans="1:22" x14ac:dyDescent="0.25">
      <c r="A20" s="3" t="s">
        <v>8</v>
      </c>
      <c r="B20" s="8">
        <v>229</v>
      </c>
      <c r="C20" s="8">
        <v>206</v>
      </c>
      <c r="D20" s="8">
        <v>229</v>
      </c>
      <c r="E20" s="8">
        <v>259</v>
      </c>
      <c r="F20" s="8">
        <v>210</v>
      </c>
    </row>
    <row r="21" spans="1:22" x14ac:dyDescent="0.25">
      <c r="A21" s="3" t="s">
        <v>11</v>
      </c>
      <c r="B21" s="8">
        <v>145</v>
      </c>
      <c r="C21" s="8">
        <v>166</v>
      </c>
      <c r="D21" s="8">
        <v>129</v>
      </c>
      <c r="E21" s="8">
        <v>136</v>
      </c>
      <c r="F21" s="8">
        <v>213</v>
      </c>
    </row>
    <row r="22" spans="1:22" x14ac:dyDescent="0.25">
      <c r="A22" s="19" t="s">
        <v>12</v>
      </c>
      <c r="B22" s="9">
        <f>SUM(B17:B21)</f>
        <v>1911</v>
      </c>
      <c r="C22" s="9">
        <f t="shared" ref="C22:F22" si="2">SUM(C17:C21)</f>
        <v>1392</v>
      </c>
      <c r="D22" s="9">
        <f t="shared" si="2"/>
        <v>1784</v>
      </c>
      <c r="E22" s="9">
        <f t="shared" si="2"/>
        <v>1970</v>
      </c>
      <c r="F22" s="9">
        <f t="shared" si="2"/>
        <v>1795</v>
      </c>
    </row>
    <row r="24" spans="1:22" x14ac:dyDescent="0.25">
      <c r="B24" s="2"/>
      <c r="C24" s="2"/>
    </row>
    <row r="25" spans="1:22" x14ac:dyDescent="0.25">
      <c r="B25" s="4"/>
      <c r="C25" s="4"/>
    </row>
    <row r="26" spans="1:22" ht="15" x14ac:dyDescent="0.25">
      <c r="A26" s="21" t="s">
        <v>18</v>
      </c>
      <c r="B26" s="4"/>
      <c r="C26" s="4"/>
    </row>
    <row r="28" spans="1:22" x14ac:dyDescent="0.25">
      <c r="A28" s="19" t="s">
        <v>20</v>
      </c>
      <c r="H28" s="19"/>
    </row>
    <row r="29" spans="1:22" x14ac:dyDescent="0.25">
      <c r="A29" s="22" t="s">
        <v>70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  <c r="H29" s="22" t="s">
        <v>19</v>
      </c>
      <c r="I29" s="2">
        <v>2018</v>
      </c>
      <c r="J29" s="2">
        <v>2019</v>
      </c>
      <c r="K29" s="2">
        <v>2020</v>
      </c>
      <c r="L29" s="2">
        <v>2021</v>
      </c>
      <c r="M29" s="2">
        <v>2022</v>
      </c>
      <c r="Q29" s="2"/>
      <c r="R29" s="2"/>
      <c r="S29" s="2"/>
      <c r="T29" s="2"/>
      <c r="U29" s="2"/>
      <c r="V29" s="26"/>
    </row>
    <row r="30" spans="1:22" x14ac:dyDescent="0.25">
      <c r="A30" s="3" t="s">
        <v>15</v>
      </c>
      <c r="B30" s="8">
        <v>784</v>
      </c>
      <c r="C30" s="8">
        <v>573</v>
      </c>
      <c r="D30" s="8">
        <v>1609</v>
      </c>
      <c r="E30" s="8">
        <v>1292</v>
      </c>
      <c r="F30" s="8">
        <v>1036</v>
      </c>
      <c r="H30" s="3" t="s">
        <v>23</v>
      </c>
      <c r="I30" s="23">
        <v>3167.2</v>
      </c>
      <c r="J30" s="23">
        <v>3310.7</v>
      </c>
      <c r="K30" s="23">
        <v>3637.8</v>
      </c>
      <c r="L30" s="23">
        <v>3910.3</v>
      </c>
      <c r="M30" s="23">
        <v>4076.7</v>
      </c>
      <c r="Q30" s="23"/>
      <c r="R30" s="23"/>
      <c r="S30" s="23"/>
      <c r="T30" s="23"/>
      <c r="U30" s="23"/>
      <c r="V30" s="27"/>
    </row>
    <row r="31" spans="1:22" x14ac:dyDescent="0.25">
      <c r="A31" s="3" t="s">
        <v>16</v>
      </c>
      <c r="B31" s="8">
        <v>624</v>
      </c>
      <c r="C31" s="8">
        <v>253</v>
      </c>
      <c r="D31" s="8">
        <v>758</v>
      </c>
      <c r="E31" s="8">
        <v>773</v>
      </c>
      <c r="F31" s="8">
        <v>859</v>
      </c>
      <c r="Q31" s="23"/>
      <c r="R31" s="23"/>
      <c r="S31" s="23"/>
      <c r="T31" s="23"/>
      <c r="U31" s="23"/>
      <c r="V31" s="28"/>
    </row>
    <row r="32" spans="1:22" x14ac:dyDescent="0.25">
      <c r="A32" s="3" t="s">
        <v>17</v>
      </c>
      <c r="B32" s="8">
        <v>941</v>
      </c>
      <c r="C32" s="8">
        <v>831</v>
      </c>
      <c r="D32" s="8">
        <v>1149</v>
      </c>
      <c r="E32" s="8">
        <v>1347</v>
      </c>
      <c r="F32" s="8">
        <v>1016</v>
      </c>
      <c r="Q32" s="23"/>
      <c r="R32" s="23"/>
      <c r="S32" s="23"/>
      <c r="T32" s="23"/>
      <c r="U32" s="23"/>
      <c r="V32" s="28"/>
    </row>
    <row r="34" spans="1:14" x14ac:dyDescent="0.25">
      <c r="A34" s="19" t="s">
        <v>22</v>
      </c>
    </row>
    <row r="35" spans="1:14" x14ac:dyDescent="0.25">
      <c r="A35" s="22" t="s">
        <v>70</v>
      </c>
      <c r="B35" s="2">
        <v>2018</v>
      </c>
      <c r="C35" s="2">
        <v>2019</v>
      </c>
      <c r="D35" s="2">
        <v>2020</v>
      </c>
      <c r="E35" s="2">
        <v>2021</v>
      </c>
      <c r="F35" s="2">
        <v>2022</v>
      </c>
      <c r="H35" s="22" t="s">
        <v>19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  <c r="N35" s="7"/>
    </row>
    <row r="36" spans="1:14" x14ac:dyDescent="0.25">
      <c r="A36" s="3" t="s">
        <v>15</v>
      </c>
      <c r="B36" s="8">
        <v>189</v>
      </c>
      <c r="C36" s="8">
        <v>85</v>
      </c>
      <c r="D36" s="8">
        <v>197</v>
      </c>
      <c r="E36" s="8">
        <v>99</v>
      </c>
      <c r="F36" s="8">
        <v>116</v>
      </c>
      <c r="H36" s="3" t="s">
        <v>24</v>
      </c>
      <c r="I36" s="23">
        <v>192249.7</v>
      </c>
      <c r="J36" s="23">
        <v>175217</v>
      </c>
      <c r="K36" s="23">
        <v>195327.6</v>
      </c>
      <c r="L36" s="23">
        <v>227153</v>
      </c>
      <c r="M36" s="23">
        <v>258011.5</v>
      </c>
    </row>
    <row r="37" spans="1:14" x14ac:dyDescent="0.25">
      <c r="A37" s="3" t="s">
        <v>16</v>
      </c>
      <c r="B37" s="8">
        <v>116</v>
      </c>
      <c r="C37" s="8">
        <v>73</v>
      </c>
      <c r="D37" s="8">
        <v>129</v>
      </c>
      <c r="E37" s="8">
        <v>60</v>
      </c>
      <c r="F37" s="8">
        <v>71</v>
      </c>
    </row>
    <row r="38" spans="1:14" x14ac:dyDescent="0.25">
      <c r="A38" s="3" t="s">
        <v>17</v>
      </c>
      <c r="B38" s="8">
        <v>286</v>
      </c>
      <c r="C38" s="8">
        <v>150</v>
      </c>
      <c r="D38" s="8">
        <v>126</v>
      </c>
      <c r="E38" s="8">
        <v>168</v>
      </c>
      <c r="F38" s="8">
        <v>104</v>
      </c>
    </row>
    <row r="39" spans="1:14" x14ac:dyDescent="0.25">
      <c r="B39" s="8"/>
      <c r="C39" s="13"/>
      <c r="D39" s="8"/>
      <c r="E39" s="13"/>
      <c r="F39" s="8"/>
      <c r="G39" s="13"/>
    </row>
    <row r="40" spans="1:14" x14ac:dyDescent="0.25">
      <c r="B40" s="8"/>
      <c r="C40" s="13"/>
      <c r="D40" s="8"/>
      <c r="E40" s="13"/>
      <c r="F40" s="8"/>
      <c r="G40" s="13"/>
    </row>
    <row r="41" spans="1:14" ht="15" x14ac:dyDescent="0.25">
      <c r="A41" s="21" t="s">
        <v>73</v>
      </c>
      <c r="B41" s="8"/>
      <c r="C41" s="13"/>
      <c r="D41" s="8"/>
      <c r="E41" s="13"/>
      <c r="F41" s="8"/>
      <c r="G41" s="13"/>
    </row>
    <row r="42" spans="1:14" ht="15" x14ac:dyDescent="0.25">
      <c r="A42" s="19" t="s">
        <v>30</v>
      </c>
      <c r="B42"/>
      <c r="C42"/>
      <c r="D42"/>
      <c r="E42"/>
      <c r="F42"/>
      <c r="G42"/>
      <c r="H42" s="19" t="s">
        <v>31</v>
      </c>
      <c r="I42"/>
    </row>
    <row r="44" spans="1:14" x14ac:dyDescent="0.25">
      <c r="A44" s="3" t="s">
        <v>32</v>
      </c>
      <c r="B44" s="29">
        <v>6.88298918387414E-2</v>
      </c>
      <c r="C44" s="29"/>
      <c r="D44" s="3" t="s">
        <v>33</v>
      </c>
      <c r="E44" s="29">
        <v>4.8180924287118974E-2</v>
      </c>
      <c r="F44" s="29"/>
      <c r="H44" s="3" t="s">
        <v>32</v>
      </c>
      <c r="I44" s="29">
        <v>0.10344827586206896</v>
      </c>
      <c r="J44" s="29"/>
      <c r="K44" s="3" t="s">
        <v>33</v>
      </c>
      <c r="L44" s="29">
        <v>0.13793103448275862</v>
      </c>
      <c r="M44" s="29"/>
    </row>
    <row r="45" spans="1:14" x14ac:dyDescent="0.25">
      <c r="A45" s="3" t="s">
        <v>34</v>
      </c>
      <c r="B45" s="29">
        <v>0.13569321533923304</v>
      </c>
      <c r="C45" s="29"/>
      <c r="D45" s="3" t="s">
        <v>35</v>
      </c>
      <c r="E45" s="29">
        <v>1.376597836774828E-2</v>
      </c>
      <c r="F45" s="29"/>
      <c r="H45" s="3" t="s">
        <v>34</v>
      </c>
      <c r="I45" s="29">
        <v>0.22988505747126436</v>
      </c>
      <c r="J45" s="29"/>
      <c r="K45" s="3" t="s">
        <v>35</v>
      </c>
      <c r="L45" s="29">
        <v>2.2988505747126436E-2</v>
      </c>
      <c r="M45" s="29"/>
    </row>
    <row r="46" spans="1:14" x14ac:dyDescent="0.25">
      <c r="A46" s="3" t="s">
        <v>36</v>
      </c>
      <c r="B46" s="29">
        <v>0.26253687315634217</v>
      </c>
      <c r="C46" s="29"/>
      <c r="D46" s="3" t="s">
        <v>37</v>
      </c>
      <c r="E46" s="29">
        <v>0.10914454277286136</v>
      </c>
      <c r="F46" s="29"/>
      <c r="H46" s="3" t="s">
        <v>36</v>
      </c>
      <c r="I46" s="29">
        <v>0.25287356321839083</v>
      </c>
      <c r="J46" s="29"/>
      <c r="K46" s="3" t="s">
        <v>37</v>
      </c>
      <c r="L46" s="29">
        <v>0.11494252873563218</v>
      </c>
      <c r="M46" s="29"/>
    </row>
    <row r="47" spans="1:14" x14ac:dyDescent="0.25">
      <c r="A47" s="3" t="s">
        <v>38</v>
      </c>
      <c r="B47" s="29">
        <v>0.32940019665683384</v>
      </c>
      <c r="C47" s="29"/>
      <c r="D47" s="3" t="s">
        <v>39</v>
      </c>
      <c r="E47" s="29">
        <v>2.1632251720747297E-2</v>
      </c>
      <c r="F47" s="29"/>
      <c r="H47" s="3" t="s">
        <v>38</v>
      </c>
      <c r="I47" s="29">
        <v>0.10344827586206896</v>
      </c>
      <c r="J47" s="29"/>
      <c r="K47" s="3" t="s">
        <v>39</v>
      </c>
      <c r="L47" s="29">
        <v>3.4482758620689655E-2</v>
      </c>
      <c r="M47" s="29"/>
    </row>
    <row r="48" spans="1:14" x14ac:dyDescent="0.25">
      <c r="A48" s="3" t="s">
        <v>40</v>
      </c>
      <c r="B48" s="29">
        <v>0.10127826941986234</v>
      </c>
      <c r="C48" s="29"/>
      <c r="D48" s="3" t="s">
        <v>41</v>
      </c>
      <c r="E48" s="29">
        <v>8.6529006882989187E-2</v>
      </c>
      <c r="F48" s="29"/>
      <c r="H48" s="3" t="s">
        <v>40</v>
      </c>
      <c r="I48" s="29">
        <v>0.11494252873563218</v>
      </c>
      <c r="J48" s="29"/>
      <c r="K48" s="3" t="s">
        <v>41</v>
      </c>
      <c r="L48" s="29">
        <v>9.1954022988505746E-2</v>
      </c>
      <c r="M48" s="29"/>
    </row>
    <row r="49" spans="1:13" x14ac:dyDescent="0.25">
      <c r="A49" s="3" t="s">
        <v>42</v>
      </c>
      <c r="B49" s="29">
        <v>6.1946902654867256E-2</v>
      </c>
      <c r="C49" s="29"/>
      <c r="D49" s="3" t="s">
        <v>43</v>
      </c>
      <c r="E49" s="29">
        <v>0.28416912487708945</v>
      </c>
      <c r="F49" s="29"/>
      <c r="H49" s="3" t="s">
        <v>42</v>
      </c>
      <c r="I49" s="29">
        <v>6.8965517241379309E-2</v>
      </c>
      <c r="J49" s="29"/>
      <c r="K49" s="3" t="s">
        <v>43</v>
      </c>
      <c r="L49" s="29">
        <v>0.31034482758620691</v>
      </c>
      <c r="M49" s="29"/>
    </row>
    <row r="50" spans="1:13" x14ac:dyDescent="0.25">
      <c r="A50" s="3" t="s">
        <v>33</v>
      </c>
      <c r="B50" s="29">
        <v>4.0314650934119962E-2</v>
      </c>
      <c r="C50" s="29"/>
      <c r="D50" s="3" t="s">
        <v>44</v>
      </c>
      <c r="E50" s="29">
        <v>0.35496558505408066</v>
      </c>
      <c r="F50" s="29"/>
      <c r="H50" s="3" t="s">
        <v>33</v>
      </c>
      <c r="I50" s="29">
        <v>0.12643678160919541</v>
      </c>
      <c r="J50" s="29"/>
      <c r="K50" s="3" t="s">
        <v>44</v>
      </c>
      <c r="L50" s="29">
        <v>0.22988505747126436</v>
      </c>
      <c r="M50" s="29"/>
    </row>
    <row r="51" spans="1:13" x14ac:dyDescent="0.25">
      <c r="B51" s="29">
        <v>1</v>
      </c>
      <c r="C51" s="29"/>
      <c r="D51" s="3" t="s">
        <v>45</v>
      </c>
      <c r="E51" s="29">
        <v>5.8997050147492625E-2</v>
      </c>
      <c r="F51" s="29"/>
      <c r="I51" s="29">
        <v>1</v>
      </c>
      <c r="J51" s="29"/>
      <c r="K51" s="3" t="s">
        <v>45</v>
      </c>
      <c r="L51" s="29">
        <v>4.5977011494252873E-2</v>
      </c>
      <c r="M51" s="29"/>
    </row>
    <row r="52" spans="1:13" x14ac:dyDescent="0.25">
      <c r="B52" s="13"/>
      <c r="D52" s="3" t="s">
        <v>46</v>
      </c>
      <c r="E52" s="29">
        <v>2.2615535889872172E-2</v>
      </c>
      <c r="F52" s="29"/>
      <c r="I52" s="13"/>
      <c r="K52" s="3" t="s">
        <v>46</v>
      </c>
      <c r="L52" s="29">
        <v>1.1494252873563218E-2</v>
      </c>
      <c r="M52" s="29"/>
    </row>
    <row r="53" spans="1:13" x14ac:dyDescent="0.25">
      <c r="A53" s="3" t="s">
        <v>47</v>
      </c>
      <c r="B53" s="29">
        <v>0.21238938053097345</v>
      </c>
      <c r="C53" s="29"/>
      <c r="E53" s="29">
        <v>1</v>
      </c>
      <c r="F53" s="29"/>
      <c r="H53" s="3" t="s">
        <v>47</v>
      </c>
      <c r="I53" s="29">
        <v>6.8965517241379309E-2</v>
      </c>
      <c r="J53" s="29"/>
      <c r="L53" s="29">
        <v>1</v>
      </c>
      <c r="M53" s="29"/>
    </row>
    <row r="54" spans="1:13" x14ac:dyDescent="0.25">
      <c r="A54" s="3" t="s">
        <v>48</v>
      </c>
      <c r="B54" s="29">
        <v>0.13176007866273354</v>
      </c>
      <c r="C54" s="29"/>
      <c r="H54" s="3" t="s">
        <v>48</v>
      </c>
      <c r="I54" s="29">
        <v>2.2988505747126436E-2</v>
      </c>
      <c r="J54" s="29"/>
    </row>
    <row r="55" spans="1:13" x14ac:dyDescent="0.25">
      <c r="A55" s="3" t="s">
        <v>49</v>
      </c>
      <c r="B55" s="29">
        <v>0.232055063913471</v>
      </c>
      <c r="C55" s="29"/>
      <c r="H55" s="3" t="s">
        <v>49</v>
      </c>
      <c r="I55" s="29">
        <v>2.2988505747126436E-2</v>
      </c>
      <c r="J55" s="29"/>
    </row>
    <row r="56" spans="1:13" x14ac:dyDescent="0.25">
      <c r="A56" s="3" t="s">
        <v>50</v>
      </c>
      <c r="B56" s="29">
        <v>0.29498525073746312</v>
      </c>
      <c r="C56" s="29"/>
      <c r="H56" s="3" t="s">
        <v>50</v>
      </c>
      <c r="I56" s="29">
        <v>0.62068965517241381</v>
      </c>
      <c r="J56" s="29"/>
    </row>
    <row r="57" spans="1:13" x14ac:dyDescent="0.25">
      <c r="A57" s="3" t="s">
        <v>51</v>
      </c>
      <c r="B57" s="29">
        <v>0.12881022615535889</v>
      </c>
      <c r="C57" s="29"/>
      <c r="H57" s="3" t="s">
        <v>51</v>
      </c>
      <c r="I57" s="29">
        <v>0.26436781609195403</v>
      </c>
      <c r="J57" s="29"/>
    </row>
    <row r="58" spans="1:13" x14ac:dyDescent="0.25">
      <c r="B58" s="29">
        <v>1</v>
      </c>
      <c r="C58" s="29"/>
      <c r="I58" s="29">
        <v>1</v>
      </c>
      <c r="J58" s="29"/>
    </row>
    <row r="60" spans="1:13" x14ac:dyDescent="0.25">
      <c r="A60" s="3" t="s">
        <v>81</v>
      </c>
    </row>
    <row r="61" spans="1:13" x14ac:dyDescent="0.25">
      <c r="B61" s="8"/>
      <c r="C61" s="13"/>
      <c r="D61" s="8"/>
      <c r="E61" s="13"/>
      <c r="F61" s="8"/>
      <c r="G61" s="13"/>
    </row>
    <row r="62" spans="1:13" x14ac:dyDescent="0.25">
      <c r="B62" s="8"/>
      <c r="C62" s="13"/>
      <c r="D62" s="8"/>
      <c r="E62" s="13"/>
      <c r="F62" s="8"/>
      <c r="G62" s="13"/>
    </row>
    <row r="63" spans="1:13" x14ac:dyDescent="0.25">
      <c r="B63" s="8"/>
      <c r="C63" s="13"/>
      <c r="D63" s="8"/>
      <c r="E63" s="13"/>
      <c r="F63" s="8"/>
      <c r="G63" s="13"/>
    </row>
    <row r="64" spans="1:13" x14ac:dyDescent="0.25">
      <c r="A64" s="10"/>
      <c r="B64" s="14"/>
      <c r="C64" s="15"/>
      <c r="D64" s="14"/>
      <c r="E64" s="15"/>
      <c r="F64" s="14"/>
      <c r="G64" s="15"/>
    </row>
    <row r="65" spans="1:6" ht="15" x14ac:dyDescent="0.25">
      <c r="A65" s="21" t="s">
        <v>25</v>
      </c>
    </row>
    <row r="67" spans="1:6" x14ac:dyDescent="0.25">
      <c r="A67" s="22" t="s">
        <v>21</v>
      </c>
      <c r="B67" s="2">
        <v>2018</v>
      </c>
      <c r="C67" s="2">
        <v>2019</v>
      </c>
      <c r="D67" s="2">
        <v>2020</v>
      </c>
      <c r="E67" s="2">
        <v>2021</v>
      </c>
      <c r="F67" s="2"/>
    </row>
    <row r="68" spans="1:6" x14ac:dyDescent="0.25">
      <c r="A68" s="3" t="s">
        <v>26</v>
      </c>
      <c r="B68" s="24">
        <v>76.8</v>
      </c>
      <c r="C68" s="24">
        <v>86.8</v>
      </c>
      <c r="D68" s="24">
        <v>81.400000000000006</v>
      </c>
      <c r="E68" s="24">
        <v>82</v>
      </c>
    </row>
    <row r="69" spans="1:6" x14ac:dyDescent="0.25">
      <c r="A69" s="3" t="s">
        <v>27</v>
      </c>
      <c r="B69" s="8">
        <v>748.5</v>
      </c>
      <c r="C69" s="8">
        <v>715.4</v>
      </c>
      <c r="D69" s="8">
        <v>695.7</v>
      </c>
      <c r="E69" s="8">
        <v>710.3</v>
      </c>
    </row>
    <row r="70" spans="1:6" x14ac:dyDescent="0.25">
      <c r="A70" s="3" t="s">
        <v>28</v>
      </c>
      <c r="B70" s="25">
        <v>221522.3</v>
      </c>
      <c r="C70" s="25">
        <v>231166.4</v>
      </c>
      <c r="D70" s="25">
        <v>228127.3</v>
      </c>
      <c r="E70" s="25">
        <v>237324.2</v>
      </c>
    </row>
    <row r="71" spans="1:6" x14ac:dyDescent="0.25">
      <c r="B71" s="16"/>
      <c r="C71" s="5"/>
      <c r="D71" s="18"/>
    </row>
    <row r="72" spans="1:6" x14ac:dyDescent="0.25">
      <c r="B72" s="16"/>
      <c r="C72" s="5"/>
      <c r="D72" s="5"/>
    </row>
    <row r="73" spans="1:6" ht="15" x14ac:dyDescent="0.25">
      <c r="A73" s="21" t="s">
        <v>100</v>
      </c>
      <c r="B73" s="16"/>
      <c r="C73" s="5"/>
      <c r="D73" s="5"/>
    </row>
    <row r="74" spans="1:6" x14ac:dyDescent="0.25">
      <c r="B74" s="16"/>
      <c r="C74" s="16"/>
      <c r="D74" s="16"/>
    </row>
    <row r="75" spans="1:6" ht="71.25" x14ac:dyDescent="0.25">
      <c r="A75" s="35" t="s">
        <v>84</v>
      </c>
      <c r="B75" s="33" t="s">
        <v>91</v>
      </c>
      <c r="C75" s="33" t="s">
        <v>90</v>
      </c>
      <c r="D75" s="17" t="s">
        <v>88</v>
      </c>
      <c r="E75" s="36" t="s">
        <v>89</v>
      </c>
      <c r="F75" s="36"/>
    </row>
    <row r="76" spans="1:6" x14ac:dyDescent="0.25">
      <c r="A76" s="3" t="s">
        <v>85</v>
      </c>
      <c r="B76" s="34">
        <v>2044</v>
      </c>
      <c r="C76" s="34">
        <v>154500</v>
      </c>
      <c r="D76" s="3" t="s">
        <v>92</v>
      </c>
      <c r="E76" s="23">
        <v>159400</v>
      </c>
      <c r="F76" s="23"/>
    </row>
    <row r="77" spans="1:6" x14ac:dyDescent="0.25">
      <c r="A77" s="3" t="s">
        <v>86</v>
      </c>
      <c r="B77" s="23">
        <v>3268.5</v>
      </c>
      <c r="C77" s="23">
        <v>247175</v>
      </c>
      <c r="D77" s="3" t="s">
        <v>94</v>
      </c>
      <c r="E77" s="23">
        <v>239100</v>
      </c>
      <c r="F77" s="23">
        <v>239310</v>
      </c>
    </row>
    <row r="78" spans="1:6" x14ac:dyDescent="0.25">
      <c r="A78" s="3" t="s">
        <v>87</v>
      </c>
      <c r="B78" s="23">
        <v>3813.25</v>
      </c>
      <c r="C78" s="23">
        <v>288450</v>
      </c>
      <c r="D78" s="3" t="s">
        <v>98</v>
      </c>
      <c r="E78" s="23">
        <v>318800</v>
      </c>
      <c r="F78" s="23">
        <v>319100</v>
      </c>
    </row>
    <row r="80" spans="1:6" x14ac:dyDescent="0.25">
      <c r="A80" s="3" t="s">
        <v>96</v>
      </c>
    </row>
    <row r="81" spans="1:1" x14ac:dyDescent="0.25">
      <c r="A81" s="3" t="s">
        <v>95</v>
      </c>
    </row>
    <row r="82" spans="1:1" x14ac:dyDescent="0.25">
      <c r="A82" s="3" t="s">
        <v>97</v>
      </c>
    </row>
  </sheetData>
  <mergeCells count="1">
    <mergeCell ref="E75:F75"/>
  </mergeCells>
  <pageMargins left="0.7" right="0.7" top="0.75" bottom="0.75" header="0.3" footer="0.3"/>
  <ignoredErrors>
    <ignoredError sqref="B10:F10 B22:F2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3568-D5C4-451A-AC14-024D2CE2050E}">
  <dimension ref="A1:V80"/>
  <sheetViews>
    <sheetView topLeftCell="A48" workbookViewId="0">
      <selection activeCell="E74" sqref="E74:F76"/>
    </sheetView>
  </sheetViews>
  <sheetFormatPr baseColWidth="10" defaultRowHeight="14.25" x14ac:dyDescent="0.25"/>
  <cols>
    <col min="1" max="1" width="34.42578125" style="3" customWidth="1"/>
    <col min="2" max="3" width="10.7109375" style="3" customWidth="1"/>
    <col min="4" max="4" width="21" style="3" bestFit="1" customWidth="1"/>
    <col min="5" max="6" width="10.7109375" style="3" customWidth="1"/>
    <col min="7" max="7" width="11.42578125" style="3"/>
    <col min="8" max="8" width="66" style="3" bestFit="1" customWidth="1"/>
    <col min="9" max="10" width="11.42578125" style="3"/>
    <col min="11" max="11" width="21" style="3" bestFit="1" customWidth="1"/>
    <col min="12" max="16384" width="11.42578125" style="3"/>
  </cols>
  <sheetData>
    <row r="1" spans="1:8" s="2" customFormat="1" ht="15.75" x14ac:dyDescent="0.25">
      <c r="A1" s="1" t="s">
        <v>0</v>
      </c>
    </row>
    <row r="2" spans="1:8" x14ac:dyDescent="0.25">
      <c r="A2" s="2"/>
    </row>
    <row r="3" spans="1:8" ht="15" x14ac:dyDescent="0.25">
      <c r="A3" s="21" t="s">
        <v>10</v>
      </c>
      <c r="B3" s="4"/>
      <c r="C3" s="5"/>
      <c r="D3" s="5"/>
    </row>
    <row r="4" spans="1:8" x14ac:dyDescent="0.25">
      <c r="A4" s="19"/>
      <c r="B4" s="4"/>
      <c r="C4" s="5"/>
      <c r="D4" s="5"/>
    </row>
    <row r="5" spans="1:8" x14ac:dyDescent="0.25">
      <c r="A5" s="19" t="s">
        <v>13</v>
      </c>
      <c r="B5" s="11"/>
      <c r="C5" s="12"/>
      <c r="D5" s="12"/>
    </row>
    <row r="6" spans="1:8" x14ac:dyDescent="0.25">
      <c r="B6" s="2">
        <v>2018</v>
      </c>
      <c r="C6" s="2">
        <v>2019</v>
      </c>
      <c r="D6" s="2">
        <v>2020</v>
      </c>
      <c r="E6" s="2">
        <v>2021</v>
      </c>
      <c r="F6" s="2">
        <v>2022</v>
      </c>
    </row>
    <row r="7" spans="1:8" x14ac:dyDescent="0.25">
      <c r="A7" s="20" t="s">
        <v>1</v>
      </c>
      <c r="B7" s="8">
        <v>1501</v>
      </c>
      <c r="C7" s="8">
        <v>1643</v>
      </c>
      <c r="D7" s="8">
        <v>1494</v>
      </c>
      <c r="E7" s="8">
        <v>1583</v>
      </c>
      <c r="F7" s="8">
        <v>1803</v>
      </c>
    </row>
    <row r="8" spans="1:8" s="2" customFormat="1" x14ac:dyDescent="0.25">
      <c r="A8" s="20" t="s">
        <v>9</v>
      </c>
      <c r="B8" s="8">
        <v>597</v>
      </c>
      <c r="C8" s="8">
        <v>435</v>
      </c>
      <c r="D8" s="8">
        <v>567</v>
      </c>
      <c r="E8" s="8">
        <v>538</v>
      </c>
      <c r="F8" s="8">
        <v>613</v>
      </c>
    </row>
    <row r="9" spans="1:8" x14ac:dyDescent="0.25">
      <c r="A9" s="20" t="s">
        <v>2</v>
      </c>
      <c r="B9" s="8">
        <v>1643</v>
      </c>
      <c r="C9" s="8">
        <v>801</v>
      </c>
      <c r="D9" s="8">
        <v>1572</v>
      </c>
      <c r="E9" s="8">
        <v>2083</v>
      </c>
      <c r="F9" s="8">
        <v>2081</v>
      </c>
      <c r="G9" s="4"/>
      <c r="H9" s="4"/>
    </row>
    <row r="10" spans="1:8" x14ac:dyDescent="0.25">
      <c r="A10" s="19" t="s">
        <v>29</v>
      </c>
      <c r="B10" s="9">
        <f>SUM(B7:B9)</f>
        <v>3741</v>
      </c>
      <c r="C10" s="9">
        <f t="shared" ref="C10:F10" si="0">SUM(C7:C9)</f>
        <v>2879</v>
      </c>
      <c r="D10" s="9">
        <f t="shared" si="0"/>
        <v>3633</v>
      </c>
      <c r="E10" s="9">
        <f t="shared" si="0"/>
        <v>4204</v>
      </c>
      <c r="F10" s="9">
        <f t="shared" si="0"/>
        <v>4497</v>
      </c>
      <c r="G10" s="4"/>
      <c r="H10" s="4"/>
    </row>
    <row r="11" spans="1:8" x14ac:dyDescent="0.25">
      <c r="A11" s="20" t="s">
        <v>4</v>
      </c>
      <c r="B11" s="8">
        <v>539</v>
      </c>
      <c r="C11" s="8">
        <v>287</v>
      </c>
      <c r="D11" s="8">
        <v>1127</v>
      </c>
      <c r="E11" s="8">
        <v>636</v>
      </c>
      <c r="F11" s="8">
        <v>475</v>
      </c>
    </row>
    <row r="12" spans="1:8" x14ac:dyDescent="0.25">
      <c r="A12" s="20" t="s">
        <v>3</v>
      </c>
      <c r="B12" s="8">
        <f>SUM(B10:B11)</f>
        <v>4280</v>
      </c>
      <c r="C12" s="8">
        <f t="shared" ref="C12:F12" si="1">SUM(C10:C11)</f>
        <v>3166</v>
      </c>
      <c r="D12" s="8">
        <f t="shared" si="1"/>
        <v>4760</v>
      </c>
      <c r="E12" s="8">
        <f t="shared" si="1"/>
        <v>4840</v>
      </c>
      <c r="F12" s="8">
        <f t="shared" si="1"/>
        <v>4972</v>
      </c>
    </row>
    <row r="13" spans="1:8" x14ac:dyDescent="0.25">
      <c r="A13" s="20"/>
      <c r="B13" s="8"/>
      <c r="C13" s="8"/>
      <c r="D13" s="8"/>
      <c r="E13" s="8"/>
      <c r="F13" s="8"/>
    </row>
    <row r="14" spans="1:8" x14ac:dyDescent="0.25">
      <c r="A14" s="20"/>
      <c r="B14" s="8"/>
      <c r="C14" s="8"/>
      <c r="D14" s="8"/>
      <c r="E14" s="8"/>
      <c r="F14" s="8"/>
    </row>
    <row r="15" spans="1:8" x14ac:dyDescent="0.25">
      <c r="A15" s="19" t="s">
        <v>14</v>
      </c>
    </row>
    <row r="16" spans="1:8" ht="15.75" x14ac:dyDescent="0.25">
      <c r="A16" s="1"/>
      <c r="B16" s="2">
        <v>2018</v>
      </c>
      <c r="C16" s="2">
        <v>2019</v>
      </c>
      <c r="D16" s="2">
        <v>2020</v>
      </c>
      <c r="E16" s="2">
        <v>2021</v>
      </c>
      <c r="F16" s="2">
        <v>2022</v>
      </c>
    </row>
    <row r="17" spans="1:13" x14ac:dyDescent="0.25">
      <c r="A17" s="3" t="s">
        <v>5</v>
      </c>
      <c r="B17" s="8">
        <v>605</v>
      </c>
      <c r="C17" s="8">
        <v>360</v>
      </c>
      <c r="D17" s="8">
        <v>681</v>
      </c>
      <c r="E17" s="8">
        <v>903</v>
      </c>
      <c r="F17" s="8">
        <v>761</v>
      </c>
    </row>
    <row r="18" spans="1:13" x14ac:dyDescent="0.25">
      <c r="A18" s="3" t="s">
        <v>6</v>
      </c>
      <c r="B18" s="8">
        <v>799</v>
      </c>
      <c r="C18" s="8">
        <v>583</v>
      </c>
      <c r="D18" s="8">
        <v>658</v>
      </c>
      <c r="E18" s="8">
        <v>906</v>
      </c>
      <c r="F18" s="8">
        <v>909</v>
      </c>
    </row>
    <row r="19" spans="1:13" x14ac:dyDescent="0.25">
      <c r="A19" s="3" t="s">
        <v>7</v>
      </c>
      <c r="B19" s="8">
        <v>588</v>
      </c>
      <c r="C19" s="8">
        <v>538</v>
      </c>
      <c r="D19" s="8">
        <v>533</v>
      </c>
      <c r="E19" s="8">
        <v>763</v>
      </c>
      <c r="F19" s="8">
        <v>673</v>
      </c>
    </row>
    <row r="20" spans="1:13" x14ac:dyDescent="0.25">
      <c r="A20" s="3" t="s">
        <v>8</v>
      </c>
      <c r="B20" s="8">
        <v>436</v>
      </c>
      <c r="C20" s="8">
        <v>421</v>
      </c>
      <c r="D20" s="8">
        <v>444</v>
      </c>
      <c r="E20" s="8">
        <v>556</v>
      </c>
      <c r="F20" s="8">
        <v>516</v>
      </c>
    </row>
    <row r="21" spans="1:13" x14ac:dyDescent="0.25">
      <c r="A21" s="3" t="s">
        <v>11</v>
      </c>
      <c r="B21" s="8">
        <v>297</v>
      </c>
      <c r="C21" s="8">
        <v>292</v>
      </c>
      <c r="D21" s="8">
        <v>271</v>
      </c>
      <c r="E21" s="8">
        <v>285</v>
      </c>
      <c r="F21" s="8">
        <v>356</v>
      </c>
    </row>
    <row r="22" spans="1:13" x14ac:dyDescent="0.25">
      <c r="A22" s="19" t="s">
        <v>12</v>
      </c>
      <c r="B22" s="9">
        <f>SUM(B17:B21)</f>
        <v>2725</v>
      </c>
      <c r="C22" s="9">
        <f t="shared" ref="C22:F22" si="2">SUM(C17:C21)</f>
        <v>2194</v>
      </c>
      <c r="D22" s="9">
        <f t="shared" si="2"/>
        <v>2587</v>
      </c>
      <c r="E22" s="9">
        <f t="shared" si="2"/>
        <v>3413</v>
      </c>
      <c r="F22" s="9">
        <f t="shared" si="2"/>
        <v>3215</v>
      </c>
    </row>
    <row r="24" spans="1:13" x14ac:dyDescent="0.25">
      <c r="B24" s="2"/>
      <c r="C24" s="2"/>
    </row>
    <row r="25" spans="1:13" x14ac:dyDescent="0.25">
      <c r="B25" s="4"/>
      <c r="C25" s="4"/>
    </row>
    <row r="26" spans="1:13" ht="15" x14ac:dyDescent="0.25">
      <c r="A26" s="21" t="s">
        <v>18</v>
      </c>
      <c r="B26" s="4"/>
      <c r="C26" s="4"/>
    </row>
    <row r="28" spans="1:13" x14ac:dyDescent="0.25">
      <c r="A28" s="19" t="s">
        <v>20</v>
      </c>
      <c r="H28" s="19"/>
    </row>
    <row r="29" spans="1:13" x14ac:dyDescent="0.25">
      <c r="A29" s="22" t="s">
        <v>21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  <c r="H29" s="22" t="s">
        <v>21</v>
      </c>
      <c r="I29" s="2">
        <v>2018</v>
      </c>
      <c r="J29" s="2">
        <v>2019</v>
      </c>
      <c r="K29" s="2">
        <v>2020</v>
      </c>
      <c r="L29" s="2">
        <v>2021</v>
      </c>
      <c r="M29" s="2">
        <v>2022</v>
      </c>
    </row>
    <row r="30" spans="1:13" x14ac:dyDescent="0.25">
      <c r="A30" s="3" t="s">
        <v>15</v>
      </c>
      <c r="B30" s="8">
        <v>1005</v>
      </c>
      <c r="C30" s="8">
        <v>573</v>
      </c>
      <c r="D30" s="8">
        <v>1783</v>
      </c>
      <c r="E30" s="8">
        <v>1395</v>
      </c>
      <c r="F30" s="8">
        <v>1166</v>
      </c>
      <c r="H30" s="3" t="s">
        <v>23</v>
      </c>
      <c r="I30" s="23">
        <v>3204.8</v>
      </c>
      <c r="J30" s="23">
        <v>3467.2</v>
      </c>
      <c r="K30" s="23">
        <v>3628.3</v>
      </c>
      <c r="L30" s="23">
        <v>3887.8</v>
      </c>
      <c r="M30" s="23">
        <v>3984.5</v>
      </c>
    </row>
    <row r="31" spans="1:13" x14ac:dyDescent="0.25">
      <c r="A31" s="3" t="s">
        <v>16</v>
      </c>
      <c r="B31" s="8">
        <v>814</v>
      </c>
      <c r="C31" s="8">
        <v>306</v>
      </c>
      <c r="D31" s="8">
        <v>942</v>
      </c>
      <c r="E31" s="8">
        <v>928</v>
      </c>
      <c r="F31" s="8">
        <v>999</v>
      </c>
    </row>
    <row r="32" spans="1:13" x14ac:dyDescent="0.25">
      <c r="A32" s="3" t="s">
        <v>17</v>
      </c>
      <c r="B32" s="8">
        <v>1067</v>
      </c>
      <c r="C32" s="8">
        <v>1009</v>
      </c>
      <c r="D32" s="8">
        <v>1204</v>
      </c>
      <c r="E32" s="8">
        <v>1518</v>
      </c>
      <c r="F32" s="8">
        <v>1174</v>
      </c>
    </row>
    <row r="33" spans="1:22" x14ac:dyDescent="0.25">
      <c r="B33" s="6"/>
      <c r="C33" s="6"/>
      <c r="D33" s="6"/>
    </row>
    <row r="34" spans="1:22" x14ac:dyDescent="0.25">
      <c r="A34" s="19" t="s">
        <v>22</v>
      </c>
    </row>
    <row r="35" spans="1:22" x14ac:dyDescent="0.25">
      <c r="A35" s="22" t="s">
        <v>21</v>
      </c>
      <c r="B35" s="2">
        <v>2018</v>
      </c>
      <c r="C35" s="2">
        <v>2019</v>
      </c>
      <c r="D35" s="2">
        <v>2020</v>
      </c>
      <c r="E35" s="2">
        <v>2021</v>
      </c>
      <c r="F35" s="2">
        <v>2022</v>
      </c>
      <c r="H35" s="22" t="s">
        <v>21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  <c r="Q35" s="23"/>
      <c r="R35" s="23"/>
      <c r="S35" s="23"/>
      <c r="T35" s="23"/>
      <c r="U35" s="23"/>
      <c r="V35" s="27"/>
    </row>
    <row r="36" spans="1:22" x14ac:dyDescent="0.25">
      <c r="A36" s="3" t="s">
        <v>15</v>
      </c>
      <c r="B36" s="8">
        <v>194</v>
      </c>
      <c r="C36" s="8">
        <v>90</v>
      </c>
      <c r="D36" s="8">
        <v>197</v>
      </c>
      <c r="E36" s="8">
        <v>143</v>
      </c>
      <c r="F36" s="8">
        <v>129</v>
      </c>
      <c r="G36" s="13"/>
      <c r="H36" s="3" t="s">
        <v>24</v>
      </c>
      <c r="I36" s="23">
        <v>190816.6</v>
      </c>
      <c r="J36" s="23">
        <v>173003.1</v>
      </c>
      <c r="K36" s="23">
        <v>194914.6</v>
      </c>
      <c r="L36" s="23">
        <v>222334</v>
      </c>
      <c r="M36" s="23">
        <v>246177.8</v>
      </c>
      <c r="Q36" s="23"/>
      <c r="R36" s="23"/>
      <c r="S36" s="23"/>
      <c r="T36" s="23"/>
      <c r="U36" s="23"/>
      <c r="V36" s="28"/>
    </row>
    <row r="37" spans="1:22" x14ac:dyDescent="0.25">
      <c r="A37" s="3" t="s">
        <v>16</v>
      </c>
      <c r="B37" s="8">
        <v>123</v>
      </c>
      <c r="C37" s="8">
        <v>80</v>
      </c>
      <c r="D37" s="8">
        <v>134</v>
      </c>
      <c r="E37" s="8">
        <v>91</v>
      </c>
      <c r="F37" s="8">
        <v>100</v>
      </c>
      <c r="G37" s="13"/>
      <c r="Q37" s="23"/>
      <c r="R37" s="23"/>
      <c r="S37" s="23"/>
      <c r="T37" s="23"/>
      <c r="U37" s="23"/>
      <c r="V37" s="28"/>
    </row>
    <row r="38" spans="1:22" x14ac:dyDescent="0.25">
      <c r="A38" s="3" t="s">
        <v>17</v>
      </c>
      <c r="B38" s="8">
        <v>293</v>
      </c>
      <c r="C38" s="8">
        <v>158</v>
      </c>
      <c r="D38" s="8">
        <v>128</v>
      </c>
      <c r="E38" s="8">
        <v>182</v>
      </c>
      <c r="F38" s="8">
        <v>125</v>
      </c>
      <c r="G38" s="13"/>
    </row>
    <row r="39" spans="1:22" x14ac:dyDescent="0.25">
      <c r="B39" s="8"/>
      <c r="C39" s="13"/>
      <c r="D39" s="8"/>
      <c r="E39" s="13"/>
      <c r="F39" s="8"/>
      <c r="G39" s="13"/>
    </row>
    <row r="40" spans="1:22" x14ac:dyDescent="0.25">
      <c r="B40" s="8"/>
      <c r="C40" s="13"/>
      <c r="D40" s="8"/>
      <c r="E40" s="13"/>
      <c r="F40" s="8"/>
      <c r="G40" s="13"/>
    </row>
    <row r="41" spans="1:22" ht="15" x14ac:dyDescent="0.25">
      <c r="A41" s="21" t="s">
        <v>73</v>
      </c>
      <c r="B41" s="8"/>
      <c r="C41" s="13"/>
      <c r="D41" s="8"/>
      <c r="E41" s="13"/>
      <c r="F41" s="8"/>
      <c r="G41" s="13"/>
    </row>
    <row r="42" spans="1:22" ht="15" x14ac:dyDescent="0.25">
      <c r="A42" s="19" t="s">
        <v>71</v>
      </c>
      <c r="B42"/>
      <c r="C42"/>
      <c r="D42"/>
      <c r="E42"/>
      <c r="F42"/>
      <c r="G42"/>
      <c r="H42" s="19" t="s">
        <v>72</v>
      </c>
      <c r="I42"/>
    </row>
    <row r="44" spans="1:22" x14ac:dyDescent="0.25">
      <c r="A44" s="3" t="s">
        <v>32</v>
      </c>
      <c r="B44" s="29">
        <v>6.8339100346020767E-2</v>
      </c>
      <c r="C44" s="29"/>
      <c r="D44" s="3" t="s">
        <v>33</v>
      </c>
      <c r="E44" s="29">
        <v>5.6228373702422146E-2</v>
      </c>
      <c r="F44" s="29"/>
      <c r="H44" s="3" t="s">
        <v>32</v>
      </c>
      <c r="I44" s="29">
        <v>0.11320754716981132</v>
      </c>
      <c r="J44" s="29"/>
      <c r="K44" s="3" t="s">
        <v>33</v>
      </c>
      <c r="L44" s="29">
        <v>0.15094339622641509</v>
      </c>
      <c r="M44" s="29"/>
    </row>
    <row r="45" spans="1:22" x14ac:dyDescent="0.25">
      <c r="A45" s="3" t="s">
        <v>34</v>
      </c>
      <c r="B45" s="29">
        <v>0.12975778546712802</v>
      </c>
      <c r="C45" s="29"/>
      <c r="D45" s="3" t="s">
        <v>35</v>
      </c>
      <c r="E45" s="29">
        <v>1.7301038062283738E-2</v>
      </c>
      <c r="F45" s="29"/>
      <c r="H45" s="3" t="s">
        <v>34</v>
      </c>
      <c r="I45" s="29">
        <v>0.19811320754716982</v>
      </c>
      <c r="J45" s="29"/>
      <c r="K45" s="3" t="s">
        <v>35</v>
      </c>
      <c r="L45" s="29">
        <v>1.8867924528301886E-2</v>
      </c>
      <c r="M45" s="29"/>
    </row>
    <row r="46" spans="1:22" x14ac:dyDescent="0.25">
      <c r="A46" s="3" t="s">
        <v>36</v>
      </c>
      <c r="B46" s="29">
        <v>0.25432525951557095</v>
      </c>
      <c r="C46" s="29"/>
      <c r="D46" s="3" t="s">
        <v>37</v>
      </c>
      <c r="E46" s="29">
        <v>0.12802768166089964</v>
      </c>
      <c r="F46" s="29"/>
      <c r="H46" s="3" t="s">
        <v>36</v>
      </c>
      <c r="I46" s="29">
        <v>0.20754716981132076</v>
      </c>
      <c r="J46" s="29"/>
      <c r="K46" s="3" t="s">
        <v>37</v>
      </c>
      <c r="L46" s="29">
        <v>0.16981132075471697</v>
      </c>
      <c r="M46" s="29"/>
    </row>
    <row r="47" spans="1:22" x14ac:dyDescent="0.25">
      <c r="A47" s="3" t="s">
        <v>38</v>
      </c>
      <c r="B47" s="29">
        <v>0.30968858131487892</v>
      </c>
      <c r="C47" s="29"/>
      <c r="D47" s="3" t="s">
        <v>39</v>
      </c>
      <c r="E47" s="29">
        <v>2.8546712802768166E-2</v>
      </c>
      <c r="F47" s="29"/>
      <c r="H47" s="3" t="s">
        <v>38</v>
      </c>
      <c r="I47" s="29">
        <v>0.10377358490566038</v>
      </c>
      <c r="J47" s="29"/>
      <c r="K47" s="3" t="s">
        <v>39</v>
      </c>
      <c r="L47" s="29">
        <v>4.716981132075472E-2</v>
      </c>
      <c r="M47" s="29"/>
    </row>
    <row r="48" spans="1:22" x14ac:dyDescent="0.25">
      <c r="A48" s="3" t="s">
        <v>40</v>
      </c>
      <c r="B48" s="29">
        <v>0.10986159169550173</v>
      </c>
      <c r="C48" s="29"/>
      <c r="D48" s="3" t="s">
        <v>41</v>
      </c>
      <c r="E48" s="29">
        <v>8.0449826989619375E-2</v>
      </c>
      <c r="F48" s="29"/>
      <c r="H48" s="3" t="s">
        <v>40</v>
      </c>
      <c r="I48" s="29">
        <v>0.13207547169811321</v>
      </c>
      <c r="J48" s="29"/>
      <c r="K48" s="3" t="s">
        <v>41</v>
      </c>
      <c r="L48" s="29">
        <v>0.10377358490566038</v>
      </c>
      <c r="M48" s="29"/>
    </row>
    <row r="49" spans="1:13" x14ac:dyDescent="0.25">
      <c r="A49" s="3" t="s">
        <v>42</v>
      </c>
      <c r="B49" s="29">
        <v>7.9584775086505188E-2</v>
      </c>
      <c r="C49" s="29"/>
      <c r="D49" s="3" t="s">
        <v>43</v>
      </c>
      <c r="E49" s="29">
        <v>0.28027681660899656</v>
      </c>
      <c r="F49" s="29"/>
      <c r="H49" s="3" t="s">
        <v>42</v>
      </c>
      <c r="I49" s="29">
        <v>0.10377358490566038</v>
      </c>
      <c r="J49" s="29"/>
      <c r="K49" s="3" t="s">
        <v>43</v>
      </c>
      <c r="L49" s="29">
        <v>0.27358490566037735</v>
      </c>
      <c r="M49" s="29"/>
    </row>
    <row r="50" spans="1:13" x14ac:dyDescent="0.25">
      <c r="A50" s="3" t="s">
        <v>33</v>
      </c>
      <c r="B50" s="29">
        <v>4.8442906574394463E-2</v>
      </c>
      <c r="C50" s="29"/>
      <c r="D50" s="3" t="s">
        <v>44</v>
      </c>
      <c r="E50" s="29">
        <v>0.32525951557093424</v>
      </c>
      <c r="F50" s="29"/>
      <c r="H50" s="3" t="s">
        <v>33</v>
      </c>
      <c r="I50" s="29">
        <v>0.14150943396226415</v>
      </c>
      <c r="J50" s="29"/>
      <c r="K50" s="3" t="s">
        <v>44</v>
      </c>
      <c r="L50" s="29">
        <v>0.18867924528301888</v>
      </c>
      <c r="M50" s="29"/>
    </row>
    <row r="51" spans="1:13" x14ac:dyDescent="0.25">
      <c r="B51" s="29">
        <v>1</v>
      </c>
      <c r="C51" s="29"/>
      <c r="D51" s="3" t="s">
        <v>45</v>
      </c>
      <c r="E51" s="29">
        <v>5.9688581314878891E-2</v>
      </c>
      <c r="F51" s="29"/>
      <c r="I51" s="29">
        <v>1</v>
      </c>
      <c r="J51" s="29"/>
      <c r="K51" s="3" t="s">
        <v>45</v>
      </c>
      <c r="L51" s="29">
        <v>3.7735849056603772E-2</v>
      </c>
      <c r="M51" s="29"/>
    </row>
    <row r="52" spans="1:13" x14ac:dyDescent="0.25">
      <c r="B52" s="13"/>
      <c r="D52" s="3" t="s">
        <v>46</v>
      </c>
      <c r="E52" s="29">
        <v>2.4221453287197232E-2</v>
      </c>
      <c r="F52" s="29"/>
      <c r="I52" s="13"/>
      <c r="K52" s="3" t="s">
        <v>46</v>
      </c>
      <c r="L52" s="29">
        <v>9.433962264150943E-3</v>
      </c>
      <c r="M52" s="29"/>
    </row>
    <row r="53" spans="1:13" x14ac:dyDescent="0.25">
      <c r="A53" s="3" t="s">
        <v>47</v>
      </c>
      <c r="B53" s="29">
        <v>0.20674740484429066</v>
      </c>
      <c r="C53" s="29"/>
      <c r="E53" s="29">
        <v>1</v>
      </c>
      <c r="F53" s="29"/>
      <c r="H53" s="3" t="s">
        <v>47</v>
      </c>
      <c r="I53" s="29">
        <v>9.4339622641509441E-2</v>
      </c>
      <c r="J53" s="29"/>
      <c r="L53" s="29">
        <v>1</v>
      </c>
      <c r="M53" s="29"/>
    </row>
    <row r="54" spans="1:13" x14ac:dyDescent="0.25">
      <c r="A54" s="3" t="s">
        <v>48</v>
      </c>
      <c r="B54" s="29">
        <v>0.12024221453287197</v>
      </c>
      <c r="C54" s="29"/>
      <c r="H54" s="3" t="s">
        <v>48</v>
      </c>
      <c r="I54" s="29">
        <v>2.8301886792452831E-2</v>
      </c>
      <c r="J54" s="29"/>
    </row>
    <row r="55" spans="1:13" x14ac:dyDescent="0.25">
      <c r="A55" s="3" t="s">
        <v>49</v>
      </c>
      <c r="B55" s="29">
        <v>0.24134948096885814</v>
      </c>
      <c r="C55" s="29"/>
      <c r="H55" s="3" t="s">
        <v>49</v>
      </c>
      <c r="I55" s="29">
        <v>1.8867924528301886E-2</v>
      </c>
      <c r="J55" s="29"/>
    </row>
    <row r="56" spans="1:13" x14ac:dyDescent="0.25">
      <c r="A56" s="3" t="s">
        <v>50</v>
      </c>
      <c r="B56" s="29">
        <v>0.29498269896193774</v>
      </c>
      <c r="C56" s="29"/>
      <c r="H56" s="3" t="s">
        <v>50</v>
      </c>
      <c r="I56" s="29">
        <v>0.53773584905660377</v>
      </c>
      <c r="J56" s="29"/>
    </row>
    <row r="57" spans="1:13" x14ac:dyDescent="0.25">
      <c r="A57" s="3" t="s">
        <v>51</v>
      </c>
      <c r="B57" s="29">
        <v>0.13667820069204153</v>
      </c>
      <c r="C57" s="29"/>
      <c r="H57" s="3" t="s">
        <v>51</v>
      </c>
      <c r="I57" s="29">
        <v>0.32075471698113206</v>
      </c>
      <c r="J57" s="29"/>
    </row>
    <row r="58" spans="1:13" x14ac:dyDescent="0.25">
      <c r="B58" s="29">
        <v>1</v>
      </c>
      <c r="C58" s="29"/>
      <c r="I58" s="29">
        <v>1</v>
      </c>
      <c r="J58" s="29"/>
    </row>
    <row r="60" spans="1:13" x14ac:dyDescent="0.25">
      <c r="A60" s="3" t="s">
        <v>82</v>
      </c>
    </row>
    <row r="61" spans="1:13" x14ac:dyDescent="0.25">
      <c r="B61" s="8"/>
      <c r="C61" s="13"/>
      <c r="D61" s="8"/>
      <c r="E61" s="13"/>
      <c r="F61" s="8"/>
      <c r="G61" s="13"/>
    </row>
    <row r="62" spans="1:13" x14ac:dyDescent="0.25">
      <c r="A62" s="10"/>
      <c r="B62" s="14"/>
      <c r="C62" s="15"/>
      <c r="D62" s="14"/>
      <c r="E62" s="15"/>
      <c r="F62" s="14"/>
      <c r="G62" s="15"/>
    </row>
    <row r="63" spans="1:13" ht="15" x14ac:dyDescent="0.25">
      <c r="A63" s="21" t="s">
        <v>25</v>
      </c>
    </row>
    <row r="65" spans="1:7" x14ac:dyDescent="0.25">
      <c r="A65" s="22" t="s">
        <v>21</v>
      </c>
      <c r="B65" s="2">
        <v>2018</v>
      </c>
      <c r="C65" s="2">
        <v>2019</v>
      </c>
      <c r="D65" s="2">
        <v>2020</v>
      </c>
      <c r="E65" s="2">
        <v>2021</v>
      </c>
      <c r="F65" s="5"/>
      <c r="G65" s="5"/>
    </row>
    <row r="66" spans="1:7" x14ac:dyDescent="0.25">
      <c r="A66" s="3" t="s">
        <v>26</v>
      </c>
      <c r="B66" s="24">
        <v>76.8</v>
      </c>
      <c r="C66" s="24">
        <v>86.8</v>
      </c>
      <c r="D66" s="24">
        <v>81.400000000000006</v>
      </c>
      <c r="E66" s="24">
        <v>82</v>
      </c>
      <c r="F66" s="5"/>
      <c r="G66" s="5"/>
    </row>
    <row r="67" spans="1:7" x14ac:dyDescent="0.25">
      <c r="A67" s="3" t="s">
        <v>27</v>
      </c>
      <c r="B67" s="8">
        <v>748.5</v>
      </c>
      <c r="C67" s="8">
        <v>715.4</v>
      </c>
      <c r="D67" s="8">
        <v>695.7</v>
      </c>
      <c r="E67" s="8">
        <v>710.3</v>
      </c>
      <c r="F67" s="5"/>
      <c r="G67" s="5"/>
    </row>
    <row r="68" spans="1:7" x14ac:dyDescent="0.25">
      <c r="A68" s="3" t="s">
        <v>28</v>
      </c>
      <c r="B68" s="25">
        <v>221522.3</v>
      </c>
      <c r="C68" s="25">
        <v>231166.4</v>
      </c>
      <c r="D68" s="25">
        <v>228127.3</v>
      </c>
      <c r="E68" s="25">
        <v>237324.2</v>
      </c>
      <c r="F68" s="5"/>
      <c r="G68" s="5"/>
    </row>
    <row r="69" spans="1:7" x14ac:dyDescent="0.25">
      <c r="B69" s="2"/>
      <c r="C69" s="2"/>
      <c r="D69" s="2"/>
      <c r="E69" s="10"/>
      <c r="F69" s="12"/>
      <c r="G69" s="12"/>
    </row>
    <row r="70" spans="1:7" x14ac:dyDescent="0.25">
      <c r="B70" s="16"/>
      <c r="C70" s="5"/>
      <c r="D70" s="18"/>
    </row>
    <row r="71" spans="1:7" ht="15" x14ac:dyDescent="0.25">
      <c r="A71" s="21" t="s">
        <v>83</v>
      </c>
      <c r="B71" s="16"/>
      <c r="C71" s="5"/>
      <c r="D71" s="5"/>
    </row>
    <row r="72" spans="1:7" x14ac:dyDescent="0.25">
      <c r="B72" s="16"/>
      <c r="C72" s="16"/>
      <c r="D72" s="16"/>
    </row>
    <row r="73" spans="1:7" ht="71.25" x14ac:dyDescent="0.25">
      <c r="A73" s="35" t="s">
        <v>84</v>
      </c>
      <c r="B73" s="33" t="s">
        <v>91</v>
      </c>
      <c r="C73" s="33" t="s">
        <v>90</v>
      </c>
      <c r="D73" s="17" t="s">
        <v>88</v>
      </c>
      <c r="E73" s="36" t="s">
        <v>89</v>
      </c>
      <c r="F73" s="36"/>
    </row>
    <row r="74" spans="1:7" x14ac:dyDescent="0.25">
      <c r="A74" s="3" t="s">
        <v>85</v>
      </c>
      <c r="B74" s="34">
        <v>2044</v>
      </c>
      <c r="C74" s="34">
        <v>154500</v>
      </c>
      <c r="D74" s="3" t="s">
        <v>92</v>
      </c>
      <c r="E74" s="23">
        <v>159400</v>
      </c>
      <c r="F74" s="23"/>
    </row>
    <row r="75" spans="1:7" x14ac:dyDescent="0.25">
      <c r="A75" s="3" t="s">
        <v>86</v>
      </c>
      <c r="B75" s="23">
        <v>3268.5</v>
      </c>
      <c r="C75" s="23">
        <v>247175</v>
      </c>
      <c r="D75" s="3" t="s">
        <v>94</v>
      </c>
      <c r="E75" s="23">
        <v>239100</v>
      </c>
      <c r="F75" s="23">
        <v>239310</v>
      </c>
    </row>
    <row r="76" spans="1:7" x14ac:dyDescent="0.25">
      <c r="A76" s="3" t="s">
        <v>87</v>
      </c>
      <c r="B76" s="23">
        <v>3813.25</v>
      </c>
      <c r="C76" s="23">
        <v>288450</v>
      </c>
      <c r="D76" s="3" t="s">
        <v>98</v>
      </c>
      <c r="E76" s="23">
        <v>318800</v>
      </c>
      <c r="F76" s="23">
        <v>319100</v>
      </c>
    </row>
    <row r="78" spans="1:7" x14ac:dyDescent="0.25">
      <c r="A78" s="3" t="s">
        <v>96</v>
      </c>
    </row>
    <row r="79" spans="1:7" x14ac:dyDescent="0.25">
      <c r="A79" s="3" t="s">
        <v>95</v>
      </c>
    </row>
    <row r="80" spans="1:7" x14ac:dyDescent="0.25">
      <c r="A80" s="3" t="s">
        <v>97</v>
      </c>
    </row>
  </sheetData>
  <mergeCells count="1">
    <mergeCell ref="E73:F73"/>
  </mergeCells>
  <pageMargins left="0.7" right="0.7" top="0.75" bottom="0.75" header="0.3" footer="0.3"/>
  <ignoredErrors>
    <ignoredError sqref="B10:F10 B22:F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AAV</vt:lpstr>
      <vt:lpstr>Angers</vt:lpstr>
      <vt:lpstr>Pole_centre_hors_Angers</vt:lpstr>
      <vt:lpstr>Couronne</vt:lpstr>
      <vt:lpstr>CU_Angers_loire_metropole</vt:lpstr>
      <vt:lpstr>CC_Loire_layon_aubance</vt:lpstr>
      <vt:lpstr>CC_Anjou_loir_et_sarthe</vt:lpstr>
      <vt:lpstr>Pole_metropolitain_loire_angers</vt:lpstr>
      <vt:lpstr>Departement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BOIREAU</dc:creator>
  <cp:lastModifiedBy>Sébastien BOIREAU</cp:lastModifiedBy>
  <dcterms:created xsi:type="dcterms:W3CDTF">2023-08-24T12:31:18Z</dcterms:created>
  <dcterms:modified xsi:type="dcterms:W3CDTF">2023-11-27T13:32:53Z</dcterms:modified>
</cp:coreProperties>
</file>